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36" windowHeight="9288" activeTab="6"/>
  </bookViews>
  <sheets>
    <sheet name="Общий список" sheetId="1" r:id="rId1"/>
    <sheet name="2х4 профи" sheetId="2" r:id="rId2"/>
    <sheet name="2х4 " sheetId="3" r:id="rId3"/>
    <sheet name="4x4 профи" sheetId="4" r:id="rId4"/>
    <sheet name="4x4" sheetId="5" r:id="rId5"/>
    <sheet name="Свободный" sheetId="6" r:id="rId6"/>
    <sheet name="Серый список" sheetId="7" r:id="rId7"/>
  </sheets>
  <definedNames>
    <definedName name="Text1" localSheetId="0">'Общий список'!#REF!</definedName>
    <definedName name="Text10" localSheetId="4">'4x4'!#REF!</definedName>
    <definedName name="Text10" localSheetId="3">'4x4 профи'!#REF!</definedName>
    <definedName name="Text10" localSheetId="5">'Свободный'!#REF!</definedName>
    <definedName name="Text12" localSheetId="2">'2х4 '!#REF!</definedName>
    <definedName name="Text13" localSheetId="2">'2х4 '!#REF!</definedName>
    <definedName name="Text14" localSheetId="3">'4x4 профи'!#REF!</definedName>
    <definedName name="Text16" localSheetId="4">'4x4'!#REF!</definedName>
    <definedName name="Text16" localSheetId="3">'4x4 профи'!#REF!</definedName>
    <definedName name="Text16" localSheetId="5">'Свободный'!#REF!</definedName>
    <definedName name="Text2" localSheetId="0">'Общий список'!#REF!</definedName>
    <definedName name="Text3" localSheetId="0">'Общий список'!#REF!</definedName>
    <definedName name="Text4" localSheetId="0">'Общий список'!#REF!</definedName>
    <definedName name="Text8" localSheetId="4">'4x4'!#REF!</definedName>
    <definedName name="Text8" localSheetId="3">'4x4 профи'!#REF!</definedName>
    <definedName name="Text8" localSheetId="5">'Свободный'!#REF!</definedName>
    <definedName name="Text9" localSheetId="4">'4x4'!#REF!</definedName>
    <definedName name="Text9" localSheetId="3">'4x4 профи'!#REF!</definedName>
    <definedName name="Text9" localSheetId="5">'Свободный'!#REF!</definedName>
    <definedName name="_xlnm.Print_Area" localSheetId="1">'2х4 профи'!$A$1:$O$13</definedName>
    <definedName name="_xlnm.Print_Area" localSheetId="3">'4x4 профи'!$A$1:$O$31</definedName>
    <definedName name="_xlnm.Print_Area" localSheetId="0">'Общий список'!$A$1:$J$80</definedName>
  </definedNames>
  <calcPr fullCalcOnLoad="1"/>
</workbook>
</file>

<file path=xl/sharedStrings.xml><?xml version="1.0" encoding="utf-8"?>
<sst xmlns="http://schemas.openxmlformats.org/spreadsheetml/2006/main" count="1018" uniqueCount="413">
  <si>
    <t>Автоориентирование, зачет 2х4</t>
  </si>
  <si>
    <t>номер</t>
  </si>
  <si>
    <t>Пилот</t>
  </si>
  <si>
    <t>Штурман</t>
  </si>
  <si>
    <t>Автомобиль</t>
  </si>
  <si>
    <t>фамилия</t>
  </si>
  <si>
    <t>имя</t>
  </si>
  <si>
    <t>отчество</t>
  </si>
  <si>
    <t>дата заявки</t>
  </si>
  <si>
    <t>водитель</t>
  </si>
  <si>
    <t>число</t>
  </si>
  <si>
    <t>участников</t>
  </si>
  <si>
    <t xml:space="preserve">из них </t>
  </si>
  <si>
    <t>детей</t>
  </si>
  <si>
    <t>s</t>
  </si>
  <si>
    <t>l</t>
  </si>
  <si>
    <t>xl</t>
  </si>
  <si>
    <t>xxl</t>
  </si>
  <si>
    <t>размеры</t>
  </si>
  <si>
    <t>предыдущие</t>
  </si>
  <si>
    <t>встречи</t>
  </si>
  <si>
    <t>ном</t>
  </si>
  <si>
    <t>Итог:</t>
  </si>
  <si>
    <t>Участников</t>
  </si>
  <si>
    <t>Из них детей</t>
  </si>
  <si>
    <t>машин</t>
  </si>
  <si>
    <t>Зачет 2х4</t>
  </si>
  <si>
    <t>Зачет 4х4</t>
  </si>
  <si>
    <t>Всего авто в соревн.</t>
  </si>
  <si>
    <t>Автоориентирование, зачет 4х4</t>
  </si>
  <si>
    <t>Город</t>
  </si>
  <si>
    <t>Зачет 2х4 профи</t>
  </si>
  <si>
    <t>Зачет 4х4 профи</t>
  </si>
  <si>
    <t>Автоориентирование, зачет 2х4 про</t>
  </si>
  <si>
    <t>Автоориентирование, зачет 4х4 про</t>
  </si>
  <si>
    <t>дата просмотра заявок:</t>
  </si>
  <si>
    <t>стартовый взнос</t>
  </si>
  <si>
    <t>ст. Взнос</t>
  </si>
  <si>
    <t>впервые</t>
  </si>
  <si>
    <t>во всех</t>
  </si>
  <si>
    <t>m</t>
  </si>
  <si>
    <t>Список участников GPS-team 9</t>
  </si>
  <si>
    <t>&gt;=3</t>
  </si>
  <si>
    <t>xxxl</t>
  </si>
  <si>
    <t>Троицкий</t>
  </si>
  <si>
    <t>Петр</t>
  </si>
  <si>
    <t>Алексеевич</t>
  </si>
  <si>
    <t>Москва</t>
  </si>
  <si>
    <t>1,2,3,4,5,6,7,8</t>
  </si>
  <si>
    <t>Троицкая</t>
  </si>
  <si>
    <t>Татьяна</t>
  </si>
  <si>
    <t>Борисовна</t>
  </si>
  <si>
    <t>Дэу Тико</t>
  </si>
  <si>
    <t>Власов</t>
  </si>
  <si>
    <t>Владимир</t>
  </si>
  <si>
    <t>Владимирович</t>
  </si>
  <si>
    <t>6,7,8</t>
  </si>
  <si>
    <t>Посланиченко</t>
  </si>
  <si>
    <t>Ольга</t>
  </si>
  <si>
    <t>Святославовна</t>
  </si>
  <si>
    <t>Тойота Мастер Айс</t>
  </si>
  <si>
    <t>Осянин</t>
  </si>
  <si>
    <t>Андрей</t>
  </si>
  <si>
    <t>Викторович</t>
  </si>
  <si>
    <t>МО, г.Жуковский</t>
  </si>
  <si>
    <t>7</t>
  </si>
  <si>
    <t>Михаил</t>
  </si>
  <si>
    <t>Андреевич</t>
  </si>
  <si>
    <t>ВАЗ-21213 "Нива</t>
  </si>
  <si>
    <t>Мирошников</t>
  </si>
  <si>
    <t>Игорь</t>
  </si>
  <si>
    <t>5,6,7,8</t>
  </si>
  <si>
    <t>Филиппов</t>
  </si>
  <si>
    <t>Сергей</t>
  </si>
  <si>
    <t>Михайлович</t>
  </si>
  <si>
    <t>Нива 21213</t>
  </si>
  <si>
    <t>Легезо</t>
  </si>
  <si>
    <t>1</t>
  </si>
  <si>
    <t>Рощупкин</t>
  </si>
  <si>
    <t>ВАЗ 21099</t>
  </si>
  <si>
    <t>Рыбаков</t>
  </si>
  <si>
    <t>Валентин</t>
  </si>
  <si>
    <t>Пенза</t>
  </si>
  <si>
    <t>3,4,5,6,7,8</t>
  </si>
  <si>
    <t>Рыбакова</t>
  </si>
  <si>
    <t>Наташа</t>
  </si>
  <si>
    <t>Suzuki grand vitara</t>
  </si>
  <si>
    <t>Зак</t>
  </si>
  <si>
    <t>Ян</t>
  </si>
  <si>
    <t>Ильич</t>
  </si>
  <si>
    <t>8</t>
  </si>
  <si>
    <t>Строганов</t>
  </si>
  <si>
    <t>Антон</t>
  </si>
  <si>
    <t>Янович</t>
  </si>
  <si>
    <t>Lexus GX 470</t>
  </si>
  <si>
    <t>Александрович</t>
  </si>
  <si>
    <t>Сергеевич</t>
  </si>
  <si>
    <t>Русанов</t>
  </si>
  <si>
    <t>Дмитрий</t>
  </si>
  <si>
    <t>Анатольевич</t>
  </si>
  <si>
    <t>Самохвалов</t>
  </si>
  <si>
    <t>Петр     </t>
  </si>
  <si>
    <t>Валентинович     </t>
  </si>
  <si>
    <t>Москва     </t>
  </si>
  <si>
    <t>4,5,6,8</t>
  </si>
  <si>
    <t>Arctic Cat H1 700EFI</t>
  </si>
  <si>
    <t>Селезнёв</t>
  </si>
  <si>
    <t>Александр</t>
  </si>
  <si>
    <t>Евгеньевич</t>
  </si>
  <si>
    <t>Зеленоград</t>
  </si>
  <si>
    <t>4,5,6,7,8</t>
  </si>
  <si>
    <t>Арефьева</t>
  </si>
  <si>
    <t>Наталия</t>
  </si>
  <si>
    <t>Валерьевна</t>
  </si>
  <si>
    <t>ВАЗ-21093</t>
  </si>
  <si>
    <t>Резанов</t>
  </si>
  <si>
    <t>3.4.5.7</t>
  </si>
  <si>
    <t>Смирнов</t>
  </si>
  <si>
    <t>Яков</t>
  </si>
  <si>
    <t>Климов</t>
  </si>
  <si>
    <t>5</t>
  </si>
  <si>
    <t>Сафонов</t>
  </si>
  <si>
    <t>ВАЗ 21093</t>
  </si>
  <si>
    <t>Елагин</t>
  </si>
  <si>
    <t>Павел</t>
  </si>
  <si>
    <t>7,8</t>
  </si>
  <si>
    <t>Toyota Land Cruiser 80</t>
  </si>
  <si>
    <t>Юрьевич</t>
  </si>
  <si>
    <t>Светлана</t>
  </si>
  <si>
    <t>Александровна</t>
  </si>
  <si>
    <t>Зверовщиков</t>
  </si>
  <si>
    <t>Сальников</t>
  </si>
  <si>
    <t>Лисов</t>
  </si>
  <si>
    <t>Василий</t>
  </si>
  <si>
    <t>Гавриилович</t>
  </si>
  <si>
    <t>1,2,3,4,5,6,7,8,</t>
  </si>
  <si>
    <t>Васильевич</t>
  </si>
  <si>
    <t>Шевроле Нива</t>
  </si>
  <si>
    <t>Науменко</t>
  </si>
  <si>
    <t>Николаевич</t>
  </si>
  <si>
    <t>Сидорова</t>
  </si>
  <si>
    <t>Анна</t>
  </si>
  <si>
    <t>Игоревна</t>
  </si>
  <si>
    <t>Грачев</t>
  </si>
  <si>
    <t>Константин</t>
  </si>
  <si>
    <t>Константинович</t>
  </si>
  <si>
    <t>Кружкова</t>
  </si>
  <si>
    <t>Елена</t>
  </si>
  <si>
    <t>Юрьевна</t>
  </si>
  <si>
    <t>Nissan NP300</t>
  </si>
  <si>
    <t>Погостин</t>
  </si>
  <si>
    <t>Борисович</t>
  </si>
  <si>
    <t>4,5,6,7</t>
  </si>
  <si>
    <t>Князева</t>
  </si>
  <si>
    <t>Валерия</t>
  </si>
  <si>
    <t>Викторовна</t>
  </si>
  <si>
    <t>Яновский</t>
  </si>
  <si>
    <t>Н.Новгород</t>
  </si>
  <si>
    <t>8,7</t>
  </si>
  <si>
    <t>Honda Civic Shuttle Beagle</t>
  </si>
  <si>
    <t>Владислав</t>
  </si>
  <si>
    <t>Кондрашов</t>
  </si>
  <si>
    <t>Илья</t>
  </si>
  <si>
    <t>Васина</t>
  </si>
  <si>
    <t>Наталья</t>
  </si>
  <si>
    <t>Mitsubishi Pajero Sport</t>
  </si>
  <si>
    <t>Мустанов</t>
  </si>
  <si>
    <t>Тимур</t>
  </si>
  <si>
    <t>Мустанова</t>
  </si>
  <si>
    <t>Евгения</t>
  </si>
  <si>
    <t>Сергеевна</t>
  </si>
  <si>
    <t>Плигин</t>
  </si>
  <si>
    <t>Санкт-Петербург</t>
  </si>
  <si>
    <t>Плигина</t>
  </si>
  <si>
    <t>Алексеевна</t>
  </si>
  <si>
    <t>Шевроле-Нива</t>
  </si>
  <si>
    <t>Жуковский</t>
  </si>
  <si>
    <t>Эдуардович</t>
  </si>
  <si>
    <t>Баранов</t>
  </si>
  <si>
    <t>Артем</t>
  </si>
  <si>
    <t>Скорлупкин</t>
  </si>
  <si>
    <t>Олег</t>
  </si>
  <si>
    <t>Игоревич</t>
  </si>
  <si>
    <t>Королёв</t>
  </si>
  <si>
    <t>Щербаков</t>
  </si>
  <si>
    <t>Новикова</t>
  </si>
  <si>
    <t>Виктория</t>
  </si>
  <si>
    <t>Самодуров</t>
  </si>
  <si>
    <t>Артём</t>
  </si>
  <si>
    <t>Мицубиси галант</t>
  </si>
  <si>
    <t>Вербицкий</t>
  </si>
  <si>
    <t>Александров</t>
  </si>
  <si>
    <t>С.-Петербург</t>
  </si>
  <si>
    <t>Морозова</t>
  </si>
  <si>
    <t>Уаз Патриот</t>
  </si>
  <si>
    <t>Бормотов</t>
  </si>
  <si>
    <t>Ваз 2131</t>
  </si>
  <si>
    <t>Российский</t>
  </si>
  <si>
    <t>Васильева</t>
  </si>
  <si>
    <t>Владимировна</t>
  </si>
  <si>
    <t>Ведёхин</t>
  </si>
  <si>
    <t>Лаврухин</t>
  </si>
  <si>
    <t>Д</t>
  </si>
  <si>
    <t>Гайшун</t>
  </si>
  <si>
    <t>3,4,6,7</t>
  </si>
  <si>
    <t>Курьянов</t>
  </si>
  <si>
    <t>УАЗ 31514</t>
  </si>
  <si>
    <t>Екатерина</t>
  </si>
  <si>
    <t>3,4</t>
  </si>
  <si>
    <t>Бочаров</t>
  </si>
  <si>
    <t>Юрий</t>
  </si>
  <si>
    <t>Mitsubishi L200</t>
  </si>
  <si>
    <t>Блыш</t>
  </si>
  <si>
    <t>Алексей</t>
  </si>
  <si>
    <t>Леонидов</t>
  </si>
  <si>
    <t>Погодина</t>
  </si>
  <si>
    <t>Широкова</t>
  </si>
  <si>
    <t>Патрушев</t>
  </si>
  <si>
    <t>Вячеславович</t>
  </si>
  <si>
    <t>Валерий</t>
  </si>
  <si>
    <t>Григорьевич</t>
  </si>
  <si>
    <t>Ваз -21130</t>
  </si>
  <si>
    <t>Фитисов</t>
  </si>
  <si>
    <t xml:space="preserve"> Андрей</t>
  </si>
  <si>
    <t xml:space="preserve"> Анатольевич   </t>
  </si>
  <si>
    <t xml:space="preserve">Сергеева </t>
  </si>
  <si>
    <t xml:space="preserve"> Александра   </t>
  </si>
  <si>
    <t xml:space="preserve"> Александровна    </t>
  </si>
  <si>
    <t xml:space="preserve"> ВАЗ2108     </t>
  </si>
  <si>
    <t>Бугров </t>
  </si>
  <si>
    <t>Вадим</t>
  </si>
  <si>
    <t>4,5,7,8</t>
  </si>
  <si>
    <t>Анатольевич   </t>
  </si>
  <si>
    <t>Киселев</t>
  </si>
  <si>
    <t>Никита</t>
  </si>
  <si>
    <t>Хлыбова</t>
  </si>
  <si>
    <t>Марина</t>
  </si>
  <si>
    <t>Suzuki Escido</t>
  </si>
  <si>
    <t>Тверь</t>
  </si>
  <si>
    <t>Витшас     </t>
  </si>
  <si>
    <t>Александр     </t>
  </si>
  <si>
    <t>Анатольевич     </t>
  </si>
  <si>
    <t>Тахтаулов     </t>
  </si>
  <si>
    <t>Андрей     </t>
  </si>
  <si>
    <t>Федорович     </t>
  </si>
  <si>
    <t>Тойота Лендкрузер 105</t>
  </si>
  <si>
    <t>Карина</t>
  </si>
  <si>
    <t>Вениаминовна</t>
  </si>
  <si>
    <t>Юбилейный</t>
  </si>
  <si>
    <t>Васильев</t>
  </si>
  <si>
    <t>Mazda Proceed Levante</t>
  </si>
  <si>
    <t>Тютяков</t>
  </si>
  <si>
    <t>Роман</t>
  </si>
  <si>
    <t>Олегович</t>
  </si>
  <si>
    <t>3,4,7,8</t>
  </si>
  <si>
    <t>Переверзева</t>
  </si>
  <si>
    <t>ВАЗ-21099</t>
  </si>
  <si>
    <t>Тютякова</t>
  </si>
  <si>
    <t>Олеговна</t>
  </si>
  <si>
    <t>uzuki Grand Vitara</t>
  </si>
  <si>
    <t>Титов</t>
  </si>
  <si>
    <t>2,3</t>
  </si>
  <si>
    <t>Илларионов</t>
  </si>
  <si>
    <t>LR Defender</t>
  </si>
  <si>
    <t>Патрушева</t>
  </si>
  <si>
    <t>ТЛК 95 (Прадо)</t>
  </si>
  <si>
    <t>Мельников</t>
  </si>
  <si>
    <t>Иванович</t>
  </si>
  <si>
    <t>Семков</t>
  </si>
  <si>
    <t>Геннадий</t>
  </si>
  <si>
    <t>Jeep</t>
  </si>
  <si>
    <t>Ельчинов</t>
  </si>
  <si>
    <t>4</t>
  </si>
  <si>
    <t>Кудинов</t>
  </si>
  <si>
    <t>УАЗ Патриот</t>
  </si>
  <si>
    <t>Хвостов</t>
  </si>
  <si>
    <t>г.Клин</t>
  </si>
  <si>
    <t>Согрешилин</t>
  </si>
  <si>
    <t>VW PASSAT B4</t>
  </si>
  <si>
    <t>Вершинин</t>
  </si>
  <si>
    <t>Виталий</t>
  </si>
  <si>
    <t>Капустин</t>
  </si>
  <si>
    <t>ВАЗ-21214-20</t>
  </si>
  <si>
    <t>Сорокин</t>
  </si>
  <si>
    <t>Автоориентирование, зачет Свободный</t>
  </si>
  <si>
    <t>Филин</t>
  </si>
  <si>
    <t>Максим</t>
  </si>
  <si>
    <t>Мамаев</t>
  </si>
  <si>
    <t>Викентий</t>
  </si>
  <si>
    <t>TLC 95</t>
  </si>
  <si>
    <t>Арапов</t>
  </si>
  <si>
    <t>2,3,4,5,6,7,8</t>
  </si>
  <si>
    <t>Трефилова</t>
  </si>
  <si>
    <t>Фольксваген Туарег</t>
  </si>
  <si>
    <t>Зачет Свободный</t>
  </si>
  <si>
    <t>Захаров</t>
  </si>
  <si>
    <t>Виктор</t>
  </si>
  <si>
    <t>Nissan Terrano</t>
  </si>
  <si>
    <t>Лазаренко</t>
  </si>
  <si>
    <t>Ткачев</t>
  </si>
  <si>
    <t>Пучков</t>
  </si>
  <si>
    <t>SUZUKI Grand Vitara</t>
  </si>
  <si>
    <t xml:space="preserve"> Андреевич    </t>
  </si>
  <si>
    <t xml:space="preserve"> Андреевич </t>
  </si>
  <si>
    <t xml:space="preserve"> Владимирова    </t>
  </si>
  <si>
    <t xml:space="preserve"> Ольга    </t>
  </si>
  <si>
    <t xml:space="preserve"> Юрьевна    </t>
  </si>
  <si>
    <t>Опель Монтерей</t>
  </si>
  <si>
    <t>Светлов</t>
  </si>
  <si>
    <t>6</t>
  </si>
  <si>
    <t>Светлова</t>
  </si>
  <si>
    <t>Nissan X-trai</t>
  </si>
  <si>
    <t>Беляев</t>
  </si>
  <si>
    <t>Евгений</t>
  </si>
  <si>
    <t>Вологда</t>
  </si>
  <si>
    <t>Реутов</t>
  </si>
  <si>
    <t>Иржанов</t>
  </si>
  <si>
    <t>Маратович</t>
  </si>
  <si>
    <t>Тамбов</t>
  </si>
  <si>
    <t>Иржанова</t>
  </si>
  <si>
    <t>Юлия</t>
  </si>
  <si>
    <t>HYUNDAI SANTA FE CLASSIC</t>
  </si>
  <si>
    <t>Орионов</t>
  </si>
  <si>
    <t>Орионова</t>
  </si>
  <si>
    <t>Вероника</t>
  </si>
  <si>
    <t>Toyota Land Cruiser 8</t>
  </si>
  <si>
    <t>Мицубиши Делика</t>
  </si>
  <si>
    <t>Колотовичев</t>
  </si>
  <si>
    <t>Шульга</t>
  </si>
  <si>
    <t>Ивановна</t>
  </si>
  <si>
    <t>Susuki Jimny</t>
  </si>
  <si>
    <t>Комиссаров</t>
  </si>
  <si>
    <t>Леонид</t>
  </si>
  <si>
    <t>Комиссарова</t>
  </si>
  <si>
    <t>Алиса</t>
  </si>
  <si>
    <t>Леонидовна</t>
  </si>
  <si>
    <t>Нонда HR-V</t>
  </si>
  <si>
    <t>Литвяк</t>
  </si>
  <si>
    <t>Вениаминович</t>
  </si>
  <si>
    <t>Кирилл</t>
  </si>
  <si>
    <t>Дмитриевич</t>
  </si>
  <si>
    <t>Nissan Patrol</t>
  </si>
  <si>
    <t>Булов</t>
  </si>
  <si>
    <t>Станислав</t>
  </si>
  <si>
    <t>Химки</t>
  </si>
  <si>
    <t>Семенков</t>
  </si>
  <si>
    <t>Глеб</t>
  </si>
  <si>
    <t>Жигалкин</t>
  </si>
  <si>
    <t>Геннадьевич</t>
  </si>
  <si>
    <t>SSANGYONG KORANDO</t>
  </si>
  <si>
    <t>Зачет</t>
  </si>
  <si>
    <t xml:space="preserve">номер </t>
  </si>
  <si>
    <t>в зач.</t>
  </si>
  <si>
    <t>2х4про</t>
  </si>
  <si>
    <t>4х4про</t>
  </si>
  <si>
    <t>4х4</t>
  </si>
  <si>
    <t>2х4</t>
  </si>
  <si>
    <t>Своб.</t>
  </si>
  <si>
    <t xml:space="preserve">Шипов </t>
  </si>
  <si>
    <t>г.Н.Новгород</t>
  </si>
  <si>
    <t>Миронов</t>
  </si>
  <si>
    <t>Николай</t>
  </si>
  <si>
    <t>ВАЗ-2123</t>
  </si>
  <si>
    <t>Чернис</t>
  </si>
  <si>
    <t>Яна</t>
  </si>
  <si>
    <t>Бреннер</t>
  </si>
  <si>
    <t>Майя</t>
  </si>
  <si>
    <t>Евгеньевна</t>
  </si>
  <si>
    <t>Разницын</t>
  </si>
  <si>
    <t>Ленд Ровер Дискавери 3</t>
  </si>
  <si>
    <t>Татаев</t>
  </si>
  <si>
    <t>5,6,8</t>
  </si>
  <si>
    <t>Дьяконов</t>
  </si>
  <si>
    <t>Kia Sorento</t>
  </si>
  <si>
    <t>Валерьевич</t>
  </si>
  <si>
    <t>Плясунов</t>
  </si>
  <si>
    <t>Семёнов</t>
  </si>
  <si>
    <t>Иван</t>
  </si>
  <si>
    <t>Георгиевич</t>
  </si>
  <si>
    <t>Троицк, МО</t>
  </si>
  <si>
    <t>Готальская</t>
  </si>
  <si>
    <t>Никитин</t>
  </si>
  <si>
    <t>Влад</t>
  </si>
  <si>
    <t>Сузуки Самурай</t>
  </si>
  <si>
    <t>Крыкова</t>
  </si>
  <si>
    <t>Жилин</t>
  </si>
  <si>
    <t>Кротков</t>
  </si>
  <si>
    <t>Нижний Новгород</t>
  </si>
  <si>
    <t>Даниличев</t>
  </si>
  <si>
    <t>Аркадий</t>
  </si>
  <si>
    <t>ВАЗ 2121</t>
  </si>
  <si>
    <t>Боронин</t>
  </si>
  <si>
    <t>2x4</t>
  </si>
  <si>
    <t>Боронина</t>
  </si>
  <si>
    <t>Ароматов</t>
  </si>
  <si>
    <t>Руслан</t>
  </si>
  <si>
    <t>Павлов</t>
  </si>
  <si>
    <t>1,4</t>
  </si>
  <si>
    <t>Серый список - это список за последний год тех экипажей, которые прислав заявку и не отказавшись от ней вовремя не прихали на встречу беез уважительной причины.</t>
  </si>
  <si>
    <t>Если помещенные в этот список пожелают участвовать в следуюшщих встречах - они должны будут оплатить стартовый взнос заранее.</t>
  </si>
  <si>
    <t>Встреча</t>
  </si>
  <si>
    <t>пилот</t>
  </si>
  <si>
    <t>штурман</t>
  </si>
  <si>
    <t>город</t>
  </si>
  <si>
    <t>почта</t>
  </si>
  <si>
    <t>зачет</t>
  </si>
  <si>
    <t>телефон</t>
  </si>
  <si>
    <t>Ном заявки</t>
  </si>
  <si>
    <t>rda@r52.ru</t>
  </si>
  <si>
    <t>910-790-24-84</t>
  </si>
  <si>
    <t>4х4 про</t>
  </si>
  <si>
    <t>agotalskaya@amt.ru</t>
  </si>
  <si>
    <t>8-916-993-47-10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</si>
</sst>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9" fontId="0" fillId="0" borderId="6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2" borderId="0" xfId="0" applyFill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" fillId="0" borderId="9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14" fontId="0" fillId="0" borderId="9" xfId="0" applyNumberFormat="1" applyBorder="1" applyAlignment="1">
      <alignment/>
    </xf>
    <xf numFmtId="0" fontId="4" fillId="0" borderId="0" xfId="0" applyFont="1" applyAlignment="1">
      <alignment/>
    </xf>
    <xf numFmtId="0" fontId="0" fillId="0" borderId="5" xfId="0" applyFill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9" xfId="0" applyBorder="1" applyAlignment="1">
      <alignment horizontal="center"/>
    </xf>
    <xf numFmtId="0" fontId="4" fillId="0" borderId="9" xfId="0" applyFont="1" applyFill="1" applyBorder="1" applyAlignment="1">
      <alignment/>
    </xf>
    <xf numFmtId="0" fontId="5" fillId="0" borderId="0" xfId="15" applyAlignment="1">
      <alignment/>
    </xf>
    <xf numFmtId="0" fontId="0" fillId="0" borderId="7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da@r52.ru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workbookViewId="0" topLeftCell="A2">
      <pane ySplit="816" topLeftCell="BM1" activePane="bottomLeft" state="split"/>
      <selection pane="topLeft" activeCell="H3" sqref="H3"/>
      <selection pane="bottomLeft" activeCell="F11" sqref="F11"/>
    </sheetView>
  </sheetViews>
  <sheetFormatPr defaultColWidth="9.140625" defaultRowHeight="12.75"/>
  <cols>
    <col min="1" max="1" width="4.28125" style="0" customWidth="1"/>
    <col min="2" max="2" width="10.7109375" style="0" customWidth="1"/>
    <col min="3" max="3" width="16.421875" style="0" customWidth="1"/>
    <col min="4" max="4" width="16.140625" style="0" customWidth="1"/>
    <col min="5" max="5" width="16.8515625" style="0" customWidth="1"/>
    <col min="6" max="6" width="17.00390625" style="0" customWidth="1"/>
    <col min="7" max="10" width="6.28125" style="0" customWidth="1"/>
    <col min="11" max="11" width="15.7109375" style="0" customWidth="1"/>
  </cols>
  <sheetData>
    <row r="1" spans="1:11" ht="18" thickBot="1">
      <c r="A1" s="13" t="s">
        <v>41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"/>
      <c r="B2" s="8"/>
      <c r="C2" s="41" t="s">
        <v>9</v>
      </c>
      <c r="D2" s="41"/>
      <c r="E2" s="42"/>
      <c r="F2" s="14" t="s">
        <v>30</v>
      </c>
      <c r="G2" s="8" t="s">
        <v>10</v>
      </c>
      <c r="H2" s="36" t="s">
        <v>12</v>
      </c>
      <c r="I2" s="36" t="s">
        <v>350</v>
      </c>
      <c r="J2" s="36" t="s">
        <v>351</v>
      </c>
      <c r="K2" s="2" t="s">
        <v>19</v>
      </c>
    </row>
    <row r="3" spans="1:14" ht="13.5" thickBot="1">
      <c r="A3" s="21" t="s">
        <v>21</v>
      </c>
      <c r="B3" s="22" t="s">
        <v>8</v>
      </c>
      <c r="C3" s="22" t="s">
        <v>5</v>
      </c>
      <c r="D3" s="22" t="s">
        <v>6</v>
      </c>
      <c r="E3" s="6" t="s">
        <v>7</v>
      </c>
      <c r="F3" s="7"/>
      <c r="G3" s="22" t="s">
        <v>11</v>
      </c>
      <c r="H3" s="37" t="s">
        <v>13</v>
      </c>
      <c r="I3" s="37"/>
      <c r="J3" s="37" t="s">
        <v>352</v>
      </c>
      <c r="K3" s="3" t="s">
        <v>20</v>
      </c>
      <c r="L3" s="19" t="s">
        <v>38</v>
      </c>
      <c r="M3" s="19" t="s">
        <v>42</v>
      </c>
      <c r="N3" s="19" t="s">
        <v>39</v>
      </c>
    </row>
    <row r="4" spans="1:14" ht="15">
      <c r="A4" s="10">
        <v>1</v>
      </c>
      <c r="B4" s="32">
        <v>39930</v>
      </c>
      <c r="C4" s="24" t="s">
        <v>44</v>
      </c>
      <c r="D4" s="24" t="s">
        <v>45</v>
      </c>
      <c r="E4" s="24" t="s">
        <v>46</v>
      </c>
      <c r="F4" s="24" t="s">
        <v>47</v>
      </c>
      <c r="G4" s="10">
        <v>2</v>
      </c>
      <c r="H4" s="10"/>
      <c r="I4" s="10" t="s">
        <v>353</v>
      </c>
      <c r="J4" s="10">
        <v>1</v>
      </c>
      <c r="K4" s="12" t="s">
        <v>48</v>
      </c>
      <c r="N4">
        <v>1</v>
      </c>
    </row>
    <row r="5" spans="1:13" ht="15">
      <c r="A5" s="10">
        <v>2</v>
      </c>
      <c r="B5" s="32">
        <v>39930</v>
      </c>
      <c r="C5" s="24" t="s">
        <v>53</v>
      </c>
      <c r="D5" s="24" t="s">
        <v>54</v>
      </c>
      <c r="E5" s="24" t="s">
        <v>55</v>
      </c>
      <c r="F5" s="24" t="s">
        <v>47</v>
      </c>
      <c r="G5" s="10">
        <v>3</v>
      </c>
      <c r="H5" s="10">
        <v>1</v>
      </c>
      <c r="I5" s="10" t="s">
        <v>354</v>
      </c>
      <c r="J5" s="10">
        <v>1</v>
      </c>
      <c r="K5" s="12" t="s">
        <v>56</v>
      </c>
      <c r="M5">
        <v>1</v>
      </c>
    </row>
    <row r="6" spans="1:11" ht="15">
      <c r="A6" s="10">
        <v>3</v>
      </c>
      <c r="B6" s="32">
        <v>39930</v>
      </c>
      <c r="C6" s="24" t="s">
        <v>61</v>
      </c>
      <c r="D6" s="24" t="s">
        <v>62</v>
      </c>
      <c r="E6" s="24" t="s">
        <v>63</v>
      </c>
      <c r="F6" s="24" t="s">
        <v>64</v>
      </c>
      <c r="G6" s="10">
        <v>3</v>
      </c>
      <c r="H6" s="10"/>
      <c r="I6" s="10" t="s">
        <v>355</v>
      </c>
      <c r="J6" s="10">
        <v>1</v>
      </c>
      <c r="K6" s="12" t="s">
        <v>65</v>
      </c>
    </row>
    <row r="7" spans="1:13" ht="15">
      <c r="A7" s="10">
        <v>4</v>
      </c>
      <c r="B7" s="32">
        <v>39930</v>
      </c>
      <c r="C7" s="24" t="s">
        <v>69</v>
      </c>
      <c r="D7" s="24" t="s">
        <v>70</v>
      </c>
      <c r="E7" s="24" t="s">
        <v>63</v>
      </c>
      <c r="F7" s="24" t="s">
        <v>47</v>
      </c>
      <c r="G7" s="10">
        <v>2</v>
      </c>
      <c r="H7" s="10"/>
      <c r="I7" s="10" t="s">
        <v>354</v>
      </c>
      <c r="J7" s="10">
        <v>2</v>
      </c>
      <c r="K7" s="12" t="s">
        <v>71</v>
      </c>
      <c r="M7">
        <v>1</v>
      </c>
    </row>
    <row r="8" spans="1:11" ht="15">
      <c r="A8" s="10">
        <v>5</v>
      </c>
      <c r="B8" s="32">
        <v>39930</v>
      </c>
      <c r="C8" s="24" t="s">
        <v>76</v>
      </c>
      <c r="D8" s="24" t="s">
        <v>62</v>
      </c>
      <c r="E8" s="24" t="s">
        <v>67</v>
      </c>
      <c r="F8" s="24" t="s">
        <v>47</v>
      </c>
      <c r="G8" s="10">
        <v>2</v>
      </c>
      <c r="H8" s="10"/>
      <c r="I8" s="10" t="s">
        <v>356</v>
      </c>
      <c r="J8" s="10">
        <v>1</v>
      </c>
      <c r="K8" s="12" t="s">
        <v>77</v>
      </c>
    </row>
    <row r="9" spans="1:13" ht="15">
      <c r="A9" s="10">
        <v>6</v>
      </c>
      <c r="B9" s="32">
        <v>39930</v>
      </c>
      <c r="C9" s="24" t="s">
        <v>80</v>
      </c>
      <c r="D9" s="24" t="s">
        <v>81</v>
      </c>
      <c r="E9" s="24"/>
      <c r="F9" s="24" t="s">
        <v>82</v>
      </c>
      <c r="G9" s="10">
        <v>3</v>
      </c>
      <c r="H9" s="10"/>
      <c r="I9" s="10" t="s">
        <v>354</v>
      </c>
      <c r="J9" s="10">
        <v>3</v>
      </c>
      <c r="K9" s="12" t="s">
        <v>83</v>
      </c>
      <c r="M9">
        <v>1</v>
      </c>
    </row>
    <row r="10" spans="1:11" ht="15">
      <c r="A10" s="10">
        <v>7</v>
      </c>
      <c r="B10" s="32">
        <v>39930</v>
      </c>
      <c r="C10" s="24" t="s">
        <v>87</v>
      </c>
      <c r="D10" s="24" t="s">
        <v>88</v>
      </c>
      <c r="E10" s="24" t="s">
        <v>89</v>
      </c>
      <c r="F10" s="24" t="s">
        <v>82</v>
      </c>
      <c r="G10" s="10">
        <v>5</v>
      </c>
      <c r="H10" s="10">
        <v>2</v>
      </c>
      <c r="I10" s="10" t="s">
        <v>355</v>
      </c>
      <c r="J10" s="10">
        <v>2</v>
      </c>
      <c r="K10" s="12" t="s">
        <v>90</v>
      </c>
    </row>
    <row r="11" spans="1:12" ht="15">
      <c r="A11" s="10">
        <v>8</v>
      </c>
      <c r="B11" s="32">
        <v>39974</v>
      </c>
      <c r="C11" s="24" t="s">
        <v>380</v>
      </c>
      <c r="D11" s="24" t="s">
        <v>141</v>
      </c>
      <c r="E11" s="24" t="s">
        <v>155</v>
      </c>
      <c r="F11" s="24" t="s">
        <v>47</v>
      </c>
      <c r="G11" s="10">
        <v>2</v>
      </c>
      <c r="H11" s="10"/>
      <c r="I11" s="10" t="s">
        <v>354</v>
      </c>
      <c r="J11" s="10">
        <v>24</v>
      </c>
      <c r="K11" s="12"/>
      <c r="L11">
        <v>1</v>
      </c>
    </row>
    <row r="12" spans="1:12" ht="15">
      <c r="A12" s="10">
        <v>9</v>
      </c>
      <c r="B12" s="32">
        <v>39930</v>
      </c>
      <c r="C12" s="24" t="s">
        <v>97</v>
      </c>
      <c r="D12" s="24" t="s">
        <v>98</v>
      </c>
      <c r="E12" s="24" t="s">
        <v>99</v>
      </c>
      <c r="F12" s="24" t="s">
        <v>47</v>
      </c>
      <c r="G12" s="10">
        <v>1</v>
      </c>
      <c r="H12" s="10"/>
      <c r="I12" s="10"/>
      <c r="J12" s="10"/>
      <c r="K12" s="12"/>
      <c r="L12">
        <v>1</v>
      </c>
    </row>
    <row r="13" spans="1:13" ht="15">
      <c r="A13" s="10">
        <v>10</v>
      </c>
      <c r="B13" s="32">
        <v>39930</v>
      </c>
      <c r="C13" s="24" t="s">
        <v>100</v>
      </c>
      <c r="D13" s="24" t="s">
        <v>101</v>
      </c>
      <c r="E13" s="24" t="s">
        <v>102</v>
      </c>
      <c r="F13" s="24" t="s">
        <v>103</v>
      </c>
      <c r="G13" s="10">
        <v>1</v>
      </c>
      <c r="H13" s="10"/>
      <c r="I13" s="10" t="s">
        <v>357</v>
      </c>
      <c r="J13" s="10">
        <v>1</v>
      </c>
      <c r="K13" s="12" t="s">
        <v>104</v>
      </c>
      <c r="M13">
        <v>1</v>
      </c>
    </row>
    <row r="14" spans="1:13" ht="15">
      <c r="A14" s="10">
        <v>11</v>
      </c>
      <c r="B14" s="32">
        <v>39930</v>
      </c>
      <c r="C14" s="24" t="s">
        <v>106</v>
      </c>
      <c r="D14" s="24" t="s">
        <v>107</v>
      </c>
      <c r="E14" s="24" t="s">
        <v>108</v>
      </c>
      <c r="F14" s="24" t="s">
        <v>109</v>
      </c>
      <c r="G14" s="10">
        <v>2</v>
      </c>
      <c r="H14" s="10"/>
      <c r="I14" s="10" t="s">
        <v>353</v>
      </c>
      <c r="J14" s="10">
        <v>2</v>
      </c>
      <c r="K14" s="12" t="s">
        <v>110</v>
      </c>
      <c r="M14">
        <v>1</v>
      </c>
    </row>
    <row r="15" spans="1:13" ht="15">
      <c r="A15" s="10">
        <v>12</v>
      </c>
      <c r="B15" s="32">
        <v>39973</v>
      </c>
      <c r="C15" s="24" t="s">
        <v>370</v>
      </c>
      <c r="D15" s="24" t="s">
        <v>181</v>
      </c>
      <c r="E15" s="24" t="s">
        <v>127</v>
      </c>
      <c r="F15" s="24" t="s">
        <v>47</v>
      </c>
      <c r="G15" s="10">
        <v>7</v>
      </c>
      <c r="H15" s="10"/>
      <c r="I15" s="10" t="s">
        <v>354</v>
      </c>
      <c r="J15" s="10">
        <v>23</v>
      </c>
      <c r="K15" s="12" t="s">
        <v>371</v>
      </c>
      <c r="M15">
        <v>1</v>
      </c>
    </row>
    <row r="16" spans="1:13" ht="15">
      <c r="A16" s="10">
        <v>13</v>
      </c>
      <c r="B16" s="32">
        <v>39930</v>
      </c>
      <c r="C16" s="24" t="s">
        <v>115</v>
      </c>
      <c r="D16" s="24" t="s">
        <v>70</v>
      </c>
      <c r="E16" s="24" t="s">
        <v>96</v>
      </c>
      <c r="F16" s="24" t="s">
        <v>47</v>
      </c>
      <c r="G16" s="10">
        <v>2</v>
      </c>
      <c r="H16" s="10"/>
      <c r="I16" s="10" t="s">
        <v>353</v>
      </c>
      <c r="J16" s="10">
        <v>3</v>
      </c>
      <c r="K16" s="12" t="s">
        <v>116</v>
      </c>
      <c r="M16">
        <v>1</v>
      </c>
    </row>
    <row r="17" spans="1:11" ht="15">
      <c r="A17" s="10">
        <v>14</v>
      </c>
      <c r="B17" s="32">
        <v>39930</v>
      </c>
      <c r="C17" s="24" t="s">
        <v>119</v>
      </c>
      <c r="D17" s="24" t="s">
        <v>107</v>
      </c>
      <c r="E17" s="24" t="s">
        <v>96</v>
      </c>
      <c r="F17" s="24" t="s">
        <v>47</v>
      </c>
      <c r="G17" s="10">
        <v>3</v>
      </c>
      <c r="H17" s="10"/>
      <c r="I17" s="10" t="s">
        <v>356</v>
      </c>
      <c r="J17" s="10">
        <v>2</v>
      </c>
      <c r="K17" s="12" t="s">
        <v>120</v>
      </c>
    </row>
    <row r="18" spans="1:11" ht="15">
      <c r="A18" s="10">
        <v>15</v>
      </c>
      <c r="B18" s="32">
        <v>39930</v>
      </c>
      <c r="C18" s="24" t="s">
        <v>123</v>
      </c>
      <c r="D18" s="24" t="s">
        <v>124</v>
      </c>
      <c r="E18" s="24" t="s">
        <v>55</v>
      </c>
      <c r="F18" s="24" t="s">
        <v>47</v>
      </c>
      <c r="G18" s="10">
        <v>4</v>
      </c>
      <c r="H18" s="10"/>
      <c r="I18" s="10" t="s">
        <v>355</v>
      </c>
      <c r="J18" s="10">
        <v>5</v>
      </c>
      <c r="K18" s="12" t="s">
        <v>125</v>
      </c>
    </row>
    <row r="19" spans="1:11" ht="15">
      <c r="A19" s="10">
        <v>16</v>
      </c>
      <c r="B19" s="32">
        <v>39946</v>
      </c>
      <c r="C19" s="24" t="s">
        <v>331</v>
      </c>
      <c r="D19" s="24" t="s">
        <v>332</v>
      </c>
      <c r="E19" s="24" t="s">
        <v>108</v>
      </c>
      <c r="F19" s="24" t="s">
        <v>157</v>
      </c>
      <c r="G19" s="10">
        <v>4</v>
      </c>
      <c r="H19" s="10">
        <v>2</v>
      </c>
      <c r="I19" s="10" t="s">
        <v>353</v>
      </c>
      <c r="J19" s="10">
        <v>7</v>
      </c>
      <c r="K19" s="12" t="s">
        <v>90</v>
      </c>
    </row>
    <row r="20" spans="1:13" ht="15">
      <c r="A20" s="10">
        <v>17</v>
      </c>
      <c r="B20" s="32">
        <v>39930</v>
      </c>
      <c r="C20" s="24" t="s">
        <v>130</v>
      </c>
      <c r="D20" s="24" t="s">
        <v>107</v>
      </c>
      <c r="E20" s="24" t="s">
        <v>108</v>
      </c>
      <c r="F20" s="24" t="s">
        <v>82</v>
      </c>
      <c r="G20" s="10">
        <v>6</v>
      </c>
      <c r="H20" s="10">
        <v>1</v>
      </c>
      <c r="I20" s="10" t="s">
        <v>354</v>
      </c>
      <c r="J20" s="10">
        <v>4</v>
      </c>
      <c r="K20" s="12" t="s">
        <v>71</v>
      </c>
      <c r="M20">
        <v>1</v>
      </c>
    </row>
    <row r="21" spans="1:14" ht="15">
      <c r="A21" s="10">
        <v>18</v>
      </c>
      <c r="B21" s="32">
        <v>39930</v>
      </c>
      <c r="C21" s="24" t="s">
        <v>132</v>
      </c>
      <c r="D21" s="24" t="s">
        <v>133</v>
      </c>
      <c r="E21" s="24" t="s">
        <v>134</v>
      </c>
      <c r="F21" s="24" t="s">
        <v>47</v>
      </c>
      <c r="G21" s="10">
        <v>4</v>
      </c>
      <c r="H21" s="10"/>
      <c r="I21" s="10" t="s">
        <v>354</v>
      </c>
      <c r="J21" s="10">
        <v>5</v>
      </c>
      <c r="K21" s="12" t="s">
        <v>135</v>
      </c>
      <c r="N21">
        <v>1</v>
      </c>
    </row>
    <row r="22" spans="1:11" ht="15">
      <c r="A22" s="10">
        <v>19</v>
      </c>
      <c r="B22" s="32">
        <v>39930</v>
      </c>
      <c r="C22" s="24" t="s">
        <v>138</v>
      </c>
      <c r="D22" s="24" t="s">
        <v>73</v>
      </c>
      <c r="E22" s="24" t="s">
        <v>139</v>
      </c>
      <c r="F22" s="24" t="s">
        <v>47</v>
      </c>
      <c r="G22" s="10">
        <v>1</v>
      </c>
      <c r="H22" s="10"/>
      <c r="I22" s="10" t="s">
        <v>357</v>
      </c>
      <c r="J22" s="10">
        <v>2</v>
      </c>
      <c r="K22" s="12" t="s">
        <v>90</v>
      </c>
    </row>
    <row r="23" spans="1:11" ht="15">
      <c r="A23" s="10">
        <v>20</v>
      </c>
      <c r="B23" s="32">
        <v>39930</v>
      </c>
      <c r="C23" s="24" t="s">
        <v>140</v>
      </c>
      <c r="D23" s="24" t="s">
        <v>141</v>
      </c>
      <c r="E23" s="24" t="s">
        <v>142</v>
      </c>
      <c r="F23" s="24" t="s">
        <v>47</v>
      </c>
      <c r="G23" s="10">
        <v>1</v>
      </c>
      <c r="H23" s="10"/>
      <c r="I23" s="10" t="s">
        <v>357</v>
      </c>
      <c r="J23" s="10">
        <v>3</v>
      </c>
      <c r="K23" s="12" t="s">
        <v>65</v>
      </c>
    </row>
    <row r="24" spans="1:11" ht="15">
      <c r="A24" s="10">
        <v>21</v>
      </c>
      <c r="B24" s="32">
        <v>39930</v>
      </c>
      <c r="C24" s="24" t="s">
        <v>143</v>
      </c>
      <c r="D24" s="24" t="s">
        <v>144</v>
      </c>
      <c r="E24" s="24" t="s">
        <v>145</v>
      </c>
      <c r="F24" s="24" t="s">
        <v>47</v>
      </c>
      <c r="G24" s="10">
        <v>3</v>
      </c>
      <c r="H24" s="10">
        <v>1</v>
      </c>
      <c r="I24" s="10" t="s">
        <v>355</v>
      </c>
      <c r="J24" s="10">
        <v>7</v>
      </c>
      <c r="K24" s="12" t="s">
        <v>65</v>
      </c>
    </row>
    <row r="25" spans="1:13" ht="15">
      <c r="A25" s="10">
        <v>22</v>
      </c>
      <c r="B25" s="32">
        <v>39930</v>
      </c>
      <c r="C25" s="24" t="s">
        <v>150</v>
      </c>
      <c r="D25" s="24" t="s">
        <v>133</v>
      </c>
      <c r="E25" s="24" t="s">
        <v>151</v>
      </c>
      <c r="F25" s="24" t="s">
        <v>47</v>
      </c>
      <c r="G25" s="10">
        <v>2</v>
      </c>
      <c r="H25" s="10"/>
      <c r="I25" s="10" t="s">
        <v>356</v>
      </c>
      <c r="J25" s="10">
        <v>3</v>
      </c>
      <c r="K25" s="12" t="s">
        <v>152</v>
      </c>
      <c r="M25">
        <v>1</v>
      </c>
    </row>
    <row r="26" spans="1:11" ht="15">
      <c r="A26" s="10">
        <v>23</v>
      </c>
      <c r="B26" s="32">
        <v>39930</v>
      </c>
      <c r="C26" s="24" t="s">
        <v>156</v>
      </c>
      <c r="D26" s="24" t="s">
        <v>98</v>
      </c>
      <c r="E26" s="33" t="s">
        <v>55</v>
      </c>
      <c r="F26" s="24" t="s">
        <v>157</v>
      </c>
      <c r="G26" s="10">
        <v>4</v>
      </c>
      <c r="H26" s="10"/>
      <c r="I26" s="10" t="s">
        <v>355</v>
      </c>
      <c r="J26" s="10">
        <v>8</v>
      </c>
      <c r="K26" s="12" t="s">
        <v>158</v>
      </c>
    </row>
    <row r="27" spans="1:12" ht="15">
      <c r="A27" s="10">
        <v>24</v>
      </c>
      <c r="B27" s="32">
        <v>39974</v>
      </c>
      <c r="C27" s="24" t="s">
        <v>384</v>
      </c>
      <c r="D27" s="24" t="s">
        <v>58</v>
      </c>
      <c r="E27" s="24" t="s">
        <v>58</v>
      </c>
      <c r="F27" s="24" t="s">
        <v>47</v>
      </c>
      <c r="G27" s="10">
        <v>2</v>
      </c>
      <c r="H27" s="10"/>
      <c r="I27" s="10"/>
      <c r="J27" s="10"/>
      <c r="K27" s="12"/>
      <c r="L27">
        <v>1</v>
      </c>
    </row>
    <row r="28" spans="1:12" ht="15">
      <c r="A28" s="10">
        <v>25</v>
      </c>
      <c r="B28" s="32">
        <v>39930</v>
      </c>
      <c r="C28" s="24" t="s">
        <v>161</v>
      </c>
      <c r="D28" s="24" t="s">
        <v>162</v>
      </c>
      <c r="E28" s="24" t="s">
        <v>127</v>
      </c>
      <c r="F28" s="24" t="s">
        <v>47</v>
      </c>
      <c r="G28" s="10">
        <v>4</v>
      </c>
      <c r="H28" s="10">
        <v>1</v>
      </c>
      <c r="I28" s="10" t="s">
        <v>355</v>
      </c>
      <c r="J28" s="10">
        <v>9</v>
      </c>
      <c r="K28" s="12"/>
      <c r="L28">
        <v>1</v>
      </c>
    </row>
    <row r="29" spans="1:11" ht="15">
      <c r="A29" s="10">
        <v>26</v>
      </c>
      <c r="B29" s="32">
        <v>39930</v>
      </c>
      <c r="C29" s="24" t="s">
        <v>166</v>
      </c>
      <c r="D29" s="24" t="s">
        <v>167</v>
      </c>
      <c r="E29" s="24" t="s">
        <v>95</v>
      </c>
      <c r="F29" s="24" t="s">
        <v>47</v>
      </c>
      <c r="G29" s="10">
        <v>2</v>
      </c>
      <c r="H29" s="10"/>
      <c r="I29" s="10" t="s">
        <v>355</v>
      </c>
      <c r="J29" s="10">
        <v>10</v>
      </c>
      <c r="K29" s="12" t="s">
        <v>125</v>
      </c>
    </row>
    <row r="30" spans="1:11" ht="15">
      <c r="A30" s="10">
        <v>27</v>
      </c>
      <c r="B30" s="32">
        <v>39930</v>
      </c>
      <c r="C30" s="24" t="s">
        <v>171</v>
      </c>
      <c r="D30" s="24" t="s">
        <v>286</v>
      </c>
      <c r="E30" s="24" t="s">
        <v>55</v>
      </c>
      <c r="F30" s="24" t="s">
        <v>172</v>
      </c>
      <c r="G30" s="10">
        <v>2</v>
      </c>
      <c r="H30" s="10"/>
      <c r="I30" s="10" t="s">
        <v>355</v>
      </c>
      <c r="J30" s="10">
        <v>11</v>
      </c>
      <c r="K30" s="12" t="s">
        <v>125</v>
      </c>
    </row>
    <row r="31" spans="1:11" ht="15">
      <c r="A31" s="10">
        <v>28</v>
      </c>
      <c r="B31" s="32">
        <v>39930</v>
      </c>
      <c r="C31" s="24" t="s">
        <v>176</v>
      </c>
      <c r="D31" s="24" t="s">
        <v>160</v>
      </c>
      <c r="E31" s="24" t="s">
        <v>177</v>
      </c>
      <c r="F31" s="24" t="s">
        <v>47</v>
      </c>
      <c r="G31" s="10">
        <v>3</v>
      </c>
      <c r="H31" s="10"/>
      <c r="I31" s="10" t="s">
        <v>355</v>
      </c>
      <c r="J31" s="10">
        <v>12</v>
      </c>
      <c r="K31" s="12" t="s">
        <v>125</v>
      </c>
    </row>
    <row r="32" spans="1:13" ht="15">
      <c r="A32" s="10">
        <v>29</v>
      </c>
      <c r="B32" s="32">
        <v>39930</v>
      </c>
      <c r="C32" s="24" t="s">
        <v>180</v>
      </c>
      <c r="D32" s="24" t="s">
        <v>181</v>
      </c>
      <c r="E32" s="24" t="s">
        <v>182</v>
      </c>
      <c r="F32" s="24" t="s">
        <v>183</v>
      </c>
      <c r="G32" s="10">
        <v>5</v>
      </c>
      <c r="H32" s="10">
        <v>2</v>
      </c>
      <c r="I32" s="10" t="s">
        <v>354</v>
      </c>
      <c r="J32" s="10">
        <v>7</v>
      </c>
      <c r="K32" s="12" t="s">
        <v>110</v>
      </c>
      <c r="M32">
        <v>1</v>
      </c>
    </row>
    <row r="33" spans="1:11" ht="15">
      <c r="A33" s="10">
        <v>30</v>
      </c>
      <c r="B33" s="32">
        <v>39930</v>
      </c>
      <c r="C33" s="24" t="s">
        <v>185</v>
      </c>
      <c r="D33" s="24" t="s">
        <v>186</v>
      </c>
      <c r="E33" s="24" t="s">
        <v>148</v>
      </c>
      <c r="F33" s="24" t="s">
        <v>47</v>
      </c>
      <c r="G33" s="10">
        <v>2</v>
      </c>
      <c r="H33" s="10"/>
      <c r="I33" s="10" t="s">
        <v>353</v>
      </c>
      <c r="J33" s="10">
        <v>4</v>
      </c>
      <c r="K33" s="12" t="s">
        <v>125</v>
      </c>
    </row>
    <row r="34" spans="1:11" ht="15">
      <c r="A34" s="10">
        <v>31</v>
      </c>
      <c r="B34" s="32">
        <v>39930</v>
      </c>
      <c r="C34" s="24" t="s">
        <v>190</v>
      </c>
      <c r="D34" s="33" t="s">
        <v>62</v>
      </c>
      <c r="E34" s="33" t="s">
        <v>302</v>
      </c>
      <c r="F34" s="24" t="s">
        <v>47</v>
      </c>
      <c r="G34" s="10">
        <v>3</v>
      </c>
      <c r="H34" s="10"/>
      <c r="I34" s="10" t="s">
        <v>354</v>
      </c>
      <c r="J34" s="10">
        <v>8</v>
      </c>
      <c r="K34" s="12" t="s">
        <v>125</v>
      </c>
    </row>
    <row r="35" spans="1:13" ht="15">
      <c r="A35" s="10">
        <v>32</v>
      </c>
      <c r="B35" s="32">
        <v>39930</v>
      </c>
      <c r="C35" s="24" t="s">
        <v>191</v>
      </c>
      <c r="D35" s="24" t="s">
        <v>124</v>
      </c>
      <c r="E35" s="24" t="s">
        <v>99</v>
      </c>
      <c r="F35" s="24" t="s">
        <v>192</v>
      </c>
      <c r="G35" s="10">
        <v>3</v>
      </c>
      <c r="H35" s="10">
        <v>1</v>
      </c>
      <c r="I35" s="10" t="s">
        <v>355</v>
      </c>
      <c r="J35" s="10">
        <v>13</v>
      </c>
      <c r="K35" s="12" t="s">
        <v>71</v>
      </c>
      <c r="M35">
        <v>1</v>
      </c>
    </row>
    <row r="36" spans="1:11" ht="15">
      <c r="A36" s="10">
        <v>33</v>
      </c>
      <c r="B36" s="32">
        <v>39930</v>
      </c>
      <c r="C36" s="24" t="s">
        <v>195</v>
      </c>
      <c r="D36" s="24" t="s">
        <v>62</v>
      </c>
      <c r="E36" s="24" t="s">
        <v>139</v>
      </c>
      <c r="F36" s="24" t="s">
        <v>47</v>
      </c>
      <c r="G36" s="10">
        <v>2</v>
      </c>
      <c r="H36" s="10"/>
      <c r="I36" s="10" t="s">
        <v>354</v>
      </c>
      <c r="J36" s="10">
        <v>9</v>
      </c>
      <c r="K36" s="12" t="s">
        <v>125</v>
      </c>
    </row>
    <row r="37" spans="1:11" ht="15">
      <c r="A37" s="10">
        <v>34</v>
      </c>
      <c r="B37" s="32">
        <v>39932</v>
      </c>
      <c r="C37" s="24" t="s">
        <v>299</v>
      </c>
      <c r="D37" s="24" t="s">
        <v>144</v>
      </c>
      <c r="E37" s="24" t="s">
        <v>139</v>
      </c>
      <c r="F37" s="24" t="s">
        <v>47</v>
      </c>
      <c r="G37" s="10">
        <v>3</v>
      </c>
      <c r="H37" s="10"/>
      <c r="I37" s="10" t="s">
        <v>355</v>
      </c>
      <c r="J37" s="10">
        <v>14</v>
      </c>
      <c r="K37" s="12" t="s">
        <v>125</v>
      </c>
    </row>
    <row r="38" spans="1:12" ht="15">
      <c r="A38" s="10">
        <v>35</v>
      </c>
      <c r="B38" s="32">
        <v>39931</v>
      </c>
      <c r="C38" s="24" t="s">
        <v>197</v>
      </c>
      <c r="D38" s="24" t="s">
        <v>107</v>
      </c>
      <c r="E38" s="24" t="s">
        <v>63</v>
      </c>
      <c r="F38" s="24" t="s">
        <v>47</v>
      </c>
      <c r="G38" s="10">
        <v>2</v>
      </c>
      <c r="H38" s="10"/>
      <c r="I38" s="10" t="s">
        <v>356</v>
      </c>
      <c r="J38" s="10">
        <v>4</v>
      </c>
      <c r="K38" s="12"/>
      <c r="L38">
        <v>1</v>
      </c>
    </row>
    <row r="39" spans="1:11" ht="15">
      <c r="A39" s="10">
        <v>36</v>
      </c>
      <c r="B39" s="32">
        <v>39931</v>
      </c>
      <c r="C39" s="24" t="s">
        <v>200</v>
      </c>
      <c r="D39" s="24" t="s">
        <v>107</v>
      </c>
      <c r="E39" s="24" t="s">
        <v>107</v>
      </c>
      <c r="F39" s="24" t="s">
        <v>47</v>
      </c>
      <c r="G39" s="10">
        <v>3</v>
      </c>
      <c r="H39" s="10"/>
      <c r="I39" s="10" t="s">
        <v>355</v>
      </c>
      <c r="J39" s="10">
        <v>15</v>
      </c>
      <c r="K39" s="12" t="s">
        <v>125</v>
      </c>
    </row>
    <row r="40" spans="1:13" ht="15">
      <c r="A40" s="10">
        <v>37</v>
      </c>
      <c r="B40" s="32">
        <v>39931</v>
      </c>
      <c r="C40" s="24" t="s">
        <v>203</v>
      </c>
      <c r="D40" s="24" t="s">
        <v>62</v>
      </c>
      <c r="E40" s="24" t="s">
        <v>99</v>
      </c>
      <c r="F40" s="24" t="s">
        <v>47</v>
      </c>
      <c r="G40" s="10">
        <v>3</v>
      </c>
      <c r="H40" s="10"/>
      <c r="I40" s="10" t="s">
        <v>354</v>
      </c>
      <c r="J40" s="10">
        <v>10</v>
      </c>
      <c r="K40" s="12" t="s">
        <v>204</v>
      </c>
      <c r="M40">
        <v>1</v>
      </c>
    </row>
    <row r="41" spans="1:11" ht="15">
      <c r="A41" s="10">
        <v>38</v>
      </c>
      <c r="B41" s="32">
        <v>39931</v>
      </c>
      <c r="C41" s="24" t="s">
        <v>203</v>
      </c>
      <c r="D41" s="24" t="s">
        <v>207</v>
      </c>
      <c r="E41" s="24" t="s">
        <v>170</v>
      </c>
      <c r="F41" s="24" t="s">
        <v>47</v>
      </c>
      <c r="G41" s="10">
        <v>3</v>
      </c>
      <c r="H41" s="10"/>
      <c r="I41" s="10" t="s">
        <v>355</v>
      </c>
      <c r="J41" s="10">
        <v>16</v>
      </c>
      <c r="K41" s="12" t="s">
        <v>208</v>
      </c>
    </row>
    <row r="42" spans="1:13" ht="15">
      <c r="A42" s="10">
        <v>39</v>
      </c>
      <c r="B42" s="32">
        <v>39931</v>
      </c>
      <c r="C42" s="24" t="s">
        <v>212</v>
      </c>
      <c r="D42" s="24" t="s">
        <v>213</v>
      </c>
      <c r="E42" s="24" t="s">
        <v>55</v>
      </c>
      <c r="F42" s="24" t="s">
        <v>47</v>
      </c>
      <c r="G42" s="10">
        <v>4</v>
      </c>
      <c r="H42" s="10"/>
      <c r="I42" s="10" t="s">
        <v>355</v>
      </c>
      <c r="J42" s="10">
        <v>17</v>
      </c>
      <c r="K42" s="12" t="s">
        <v>71</v>
      </c>
      <c r="M42">
        <v>1</v>
      </c>
    </row>
    <row r="43" spans="1:13" ht="15">
      <c r="A43" s="10">
        <v>40</v>
      </c>
      <c r="B43" s="32">
        <v>39931</v>
      </c>
      <c r="C43" s="24" t="s">
        <v>215</v>
      </c>
      <c r="D43" s="24" t="s">
        <v>164</v>
      </c>
      <c r="E43" s="24" t="s">
        <v>51</v>
      </c>
      <c r="F43" s="24" t="s">
        <v>47</v>
      </c>
      <c r="G43" s="10">
        <v>4</v>
      </c>
      <c r="H43" s="10">
        <v>1</v>
      </c>
      <c r="I43" s="10" t="s">
        <v>355</v>
      </c>
      <c r="J43" s="10">
        <v>18</v>
      </c>
      <c r="K43" s="12" t="s">
        <v>110</v>
      </c>
      <c r="M43">
        <v>1</v>
      </c>
    </row>
    <row r="44" spans="1:12" ht="15">
      <c r="A44" s="10">
        <v>41</v>
      </c>
      <c r="B44" s="32">
        <v>39931</v>
      </c>
      <c r="C44" s="24" t="s">
        <v>217</v>
      </c>
      <c r="D44" s="24" t="s">
        <v>73</v>
      </c>
      <c r="E44" s="24" t="s">
        <v>218</v>
      </c>
      <c r="F44" s="33" t="s">
        <v>47</v>
      </c>
      <c r="G44" s="10">
        <v>3</v>
      </c>
      <c r="H44" s="10">
        <v>1</v>
      </c>
      <c r="I44" s="10" t="s">
        <v>354</v>
      </c>
      <c r="J44" s="10">
        <v>15</v>
      </c>
      <c r="K44" s="12"/>
      <c r="L44">
        <v>1</v>
      </c>
    </row>
    <row r="45" spans="1:11" ht="15">
      <c r="A45" s="10">
        <v>42</v>
      </c>
      <c r="B45" s="32">
        <v>39949</v>
      </c>
      <c r="C45" s="24" t="s">
        <v>386</v>
      </c>
      <c r="D45" s="24" t="s">
        <v>107</v>
      </c>
      <c r="E45" s="24" t="s">
        <v>55</v>
      </c>
      <c r="F45" s="24" t="s">
        <v>387</v>
      </c>
      <c r="G45" s="10">
        <v>2</v>
      </c>
      <c r="H45" s="10"/>
      <c r="I45" s="10" t="s">
        <v>354</v>
      </c>
      <c r="J45" s="10">
        <v>20</v>
      </c>
      <c r="K45" s="12" t="s">
        <v>90</v>
      </c>
    </row>
    <row r="46" spans="1:12" ht="15">
      <c r="A46" s="10">
        <v>43</v>
      </c>
      <c r="B46" s="32">
        <v>39950</v>
      </c>
      <c r="C46" s="24" t="s">
        <v>327</v>
      </c>
      <c r="D46" s="24" t="s">
        <v>210</v>
      </c>
      <c r="E46" s="24" t="s">
        <v>95</v>
      </c>
      <c r="F46" s="24" t="s">
        <v>47</v>
      </c>
      <c r="G46" s="10">
        <v>2</v>
      </c>
      <c r="H46" s="10"/>
      <c r="I46" s="10" t="s">
        <v>355</v>
      </c>
      <c r="J46" s="10">
        <v>6</v>
      </c>
      <c r="K46" s="12"/>
      <c r="L46">
        <v>1</v>
      </c>
    </row>
    <row r="47" spans="1:12" ht="15">
      <c r="A47" s="10">
        <v>44</v>
      </c>
      <c r="B47" s="32">
        <v>33035</v>
      </c>
      <c r="C47" s="24" t="s">
        <v>391</v>
      </c>
      <c r="D47" s="24" t="s">
        <v>181</v>
      </c>
      <c r="E47" s="24" t="s">
        <v>267</v>
      </c>
      <c r="F47" s="24" t="s">
        <v>157</v>
      </c>
      <c r="G47" s="10">
        <v>3</v>
      </c>
      <c r="H47" s="10">
        <v>1</v>
      </c>
      <c r="I47" s="10" t="s">
        <v>392</v>
      </c>
      <c r="J47" s="10">
        <v>5</v>
      </c>
      <c r="K47" s="12"/>
      <c r="L47">
        <v>1</v>
      </c>
    </row>
    <row r="48" spans="1:12" ht="15">
      <c r="A48" s="10">
        <v>45</v>
      </c>
      <c r="B48" s="32">
        <v>39950</v>
      </c>
      <c r="C48" s="24" t="s">
        <v>345</v>
      </c>
      <c r="D48" s="24" t="s">
        <v>346</v>
      </c>
      <c r="E48" s="24" t="s">
        <v>96</v>
      </c>
      <c r="F48" s="24" t="s">
        <v>47</v>
      </c>
      <c r="G48" s="10">
        <v>2</v>
      </c>
      <c r="H48" s="10"/>
      <c r="I48" s="10" t="s">
        <v>355</v>
      </c>
      <c r="J48" s="10">
        <v>29</v>
      </c>
      <c r="K48" s="12"/>
      <c r="L48">
        <v>1</v>
      </c>
    </row>
    <row r="49" spans="1:13" ht="15">
      <c r="A49" s="10">
        <v>46</v>
      </c>
      <c r="B49" s="32">
        <v>39975</v>
      </c>
      <c r="C49" s="24" t="s">
        <v>385</v>
      </c>
      <c r="D49" s="24" t="s">
        <v>313</v>
      </c>
      <c r="E49" s="24" t="s">
        <v>95</v>
      </c>
      <c r="F49" s="24" t="s">
        <v>47</v>
      </c>
      <c r="G49" s="10">
        <v>2</v>
      </c>
      <c r="H49" s="10"/>
      <c r="I49" s="10"/>
      <c r="J49" s="10"/>
      <c r="K49" s="12"/>
      <c r="L49">
        <v>1</v>
      </c>
      <c r="M49">
        <v>1</v>
      </c>
    </row>
    <row r="50" spans="1:11" ht="15">
      <c r="A50" s="10">
        <v>47</v>
      </c>
      <c r="B50" s="32">
        <v>39931</v>
      </c>
      <c r="C50" s="24" t="s">
        <v>222</v>
      </c>
      <c r="D50" s="24" t="s">
        <v>62</v>
      </c>
      <c r="E50" s="24" t="s">
        <v>232</v>
      </c>
      <c r="F50" s="24" t="s">
        <v>103</v>
      </c>
      <c r="G50" s="10">
        <v>3</v>
      </c>
      <c r="H50" s="10"/>
      <c r="I50" s="10" t="s">
        <v>353</v>
      </c>
      <c r="J50" s="10">
        <v>5</v>
      </c>
      <c r="K50" s="12" t="s">
        <v>125</v>
      </c>
    </row>
    <row r="51" spans="1:13" ht="15">
      <c r="A51" s="10">
        <v>48</v>
      </c>
      <c r="B51" s="32">
        <v>39931</v>
      </c>
      <c r="C51" s="24" t="s">
        <v>229</v>
      </c>
      <c r="D51" s="24" t="s">
        <v>230</v>
      </c>
      <c r="E51" s="24" t="s">
        <v>95</v>
      </c>
      <c r="F51" s="24" t="s">
        <v>47</v>
      </c>
      <c r="G51" s="10">
        <v>6</v>
      </c>
      <c r="H51" s="10">
        <v>4</v>
      </c>
      <c r="I51" s="10" t="s">
        <v>354</v>
      </c>
      <c r="J51" s="10">
        <v>11</v>
      </c>
      <c r="K51" s="12" t="s">
        <v>231</v>
      </c>
      <c r="M51">
        <v>1</v>
      </c>
    </row>
    <row r="52" spans="1:11" ht="15">
      <c r="A52" s="10">
        <v>49</v>
      </c>
      <c r="B52" s="32">
        <v>39951</v>
      </c>
      <c r="C52" s="24" t="s">
        <v>358</v>
      </c>
      <c r="D52" s="24" t="s">
        <v>339</v>
      </c>
      <c r="E52" s="24" t="s">
        <v>340</v>
      </c>
      <c r="F52" s="24" t="s">
        <v>359</v>
      </c>
      <c r="G52" s="10">
        <v>3</v>
      </c>
      <c r="H52" s="10"/>
      <c r="I52" s="10" t="s">
        <v>354</v>
      </c>
      <c r="J52" s="10">
        <v>22</v>
      </c>
      <c r="K52" s="12" t="s">
        <v>90</v>
      </c>
    </row>
    <row r="53" spans="1:11" ht="15">
      <c r="A53" s="10">
        <v>50</v>
      </c>
      <c r="B53" s="32">
        <v>39931</v>
      </c>
      <c r="C53" s="24" t="s">
        <v>233</v>
      </c>
      <c r="D53" s="24" t="s">
        <v>234</v>
      </c>
      <c r="E53" s="24" t="s">
        <v>151</v>
      </c>
      <c r="F53" s="24" t="s">
        <v>47</v>
      </c>
      <c r="G53" s="10">
        <v>2</v>
      </c>
      <c r="H53" s="10"/>
      <c r="I53" s="10" t="s">
        <v>355</v>
      </c>
      <c r="J53" s="10">
        <v>20</v>
      </c>
      <c r="K53" s="12" t="s">
        <v>90</v>
      </c>
    </row>
    <row r="54" spans="1:12" ht="15">
      <c r="A54" s="10">
        <v>51</v>
      </c>
      <c r="B54" s="32">
        <v>39938</v>
      </c>
      <c r="C54" s="24" t="s">
        <v>312</v>
      </c>
      <c r="D54" s="24" t="s">
        <v>313</v>
      </c>
      <c r="E54" s="24" t="s">
        <v>182</v>
      </c>
      <c r="F54" s="24" t="s">
        <v>314</v>
      </c>
      <c r="G54" s="10">
        <v>3</v>
      </c>
      <c r="H54" s="10"/>
      <c r="I54" s="10" t="s">
        <v>354</v>
      </c>
      <c r="J54" s="10">
        <v>12</v>
      </c>
      <c r="K54" s="12"/>
      <c r="L54">
        <v>1</v>
      </c>
    </row>
    <row r="55" spans="1:13" ht="15">
      <c r="A55" s="10">
        <v>52</v>
      </c>
      <c r="B55" s="32">
        <v>39931</v>
      </c>
      <c r="C55" s="24" t="s">
        <v>239</v>
      </c>
      <c r="D55" s="24" t="s">
        <v>240</v>
      </c>
      <c r="E55" s="24" t="s">
        <v>241</v>
      </c>
      <c r="F55" s="24" t="s">
        <v>103</v>
      </c>
      <c r="G55" s="10">
        <v>3</v>
      </c>
      <c r="H55" s="10"/>
      <c r="I55" s="10" t="s">
        <v>354</v>
      </c>
      <c r="J55" s="10">
        <v>13</v>
      </c>
      <c r="K55" s="12" t="s">
        <v>71</v>
      </c>
      <c r="M55">
        <v>1</v>
      </c>
    </row>
    <row r="56" spans="1:11" ht="15">
      <c r="A56" s="10">
        <v>53</v>
      </c>
      <c r="B56" s="32">
        <v>39931</v>
      </c>
      <c r="C56" s="24" t="s">
        <v>198</v>
      </c>
      <c r="D56" s="24" t="s">
        <v>246</v>
      </c>
      <c r="E56" s="24" t="s">
        <v>247</v>
      </c>
      <c r="F56" s="24" t="s">
        <v>248</v>
      </c>
      <c r="G56" s="10">
        <v>3</v>
      </c>
      <c r="H56" s="10">
        <v>1</v>
      </c>
      <c r="I56" s="10" t="s">
        <v>354</v>
      </c>
      <c r="J56" s="10">
        <v>14</v>
      </c>
      <c r="K56" s="12" t="s">
        <v>208</v>
      </c>
    </row>
    <row r="57" spans="1:13" ht="15">
      <c r="A57" s="10">
        <v>54</v>
      </c>
      <c r="B57" s="32">
        <v>39931</v>
      </c>
      <c r="C57" s="24" t="s">
        <v>251</v>
      </c>
      <c r="D57" s="24" t="s">
        <v>252</v>
      </c>
      <c r="E57" s="24" t="s">
        <v>253</v>
      </c>
      <c r="F57" s="24" t="s">
        <v>82</v>
      </c>
      <c r="G57" s="10">
        <v>3</v>
      </c>
      <c r="H57" s="10"/>
      <c r="I57" s="10" t="s">
        <v>353</v>
      </c>
      <c r="J57" s="10">
        <v>6</v>
      </c>
      <c r="K57" s="12" t="s">
        <v>254</v>
      </c>
      <c r="M57">
        <v>1</v>
      </c>
    </row>
    <row r="58" spans="1:13" ht="15">
      <c r="A58" s="10">
        <v>55</v>
      </c>
      <c r="B58" s="32">
        <v>39931</v>
      </c>
      <c r="C58" s="24" t="s">
        <v>251</v>
      </c>
      <c r="D58" s="24" t="s">
        <v>181</v>
      </c>
      <c r="E58" s="24" t="s">
        <v>151</v>
      </c>
      <c r="F58" s="24" t="s">
        <v>82</v>
      </c>
      <c r="G58" s="10">
        <v>2</v>
      </c>
      <c r="H58" s="10"/>
      <c r="I58" s="10" t="s">
        <v>355</v>
      </c>
      <c r="J58" s="10">
        <v>21</v>
      </c>
      <c r="K58" s="12" t="s">
        <v>83</v>
      </c>
      <c r="M58">
        <v>1</v>
      </c>
    </row>
    <row r="59" spans="1:12" ht="15">
      <c r="A59" s="10">
        <v>56</v>
      </c>
      <c r="B59" s="32">
        <v>39969</v>
      </c>
      <c r="C59" s="24" t="s">
        <v>365</v>
      </c>
      <c r="D59" s="24" t="s">
        <v>366</v>
      </c>
      <c r="E59" s="24" t="s">
        <v>367</v>
      </c>
      <c r="F59" s="24" t="s">
        <v>47</v>
      </c>
      <c r="G59" s="10">
        <v>3</v>
      </c>
      <c r="H59" s="10"/>
      <c r="I59" s="10" t="s">
        <v>355</v>
      </c>
      <c r="J59" s="10">
        <v>22</v>
      </c>
      <c r="K59" s="12"/>
      <c r="L59">
        <v>1</v>
      </c>
    </row>
    <row r="60" spans="1:11" ht="15">
      <c r="A60" s="10">
        <v>57</v>
      </c>
      <c r="B60" s="32">
        <v>39932</v>
      </c>
      <c r="C60" s="24" t="s">
        <v>260</v>
      </c>
      <c r="D60" s="24" t="s">
        <v>62</v>
      </c>
      <c r="E60" s="24" t="s">
        <v>127</v>
      </c>
      <c r="F60" s="24" t="s">
        <v>47</v>
      </c>
      <c r="G60" s="10">
        <v>2</v>
      </c>
      <c r="H60" s="10"/>
      <c r="I60" s="10" t="s">
        <v>355</v>
      </c>
      <c r="J60" s="10">
        <v>23</v>
      </c>
      <c r="K60" s="12" t="s">
        <v>261</v>
      </c>
    </row>
    <row r="61" spans="1:13" ht="15">
      <c r="A61" s="10">
        <v>58</v>
      </c>
      <c r="B61" s="32">
        <v>39932</v>
      </c>
      <c r="C61" s="24" t="s">
        <v>266</v>
      </c>
      <c r="D61" s="24" t="s">
        <v>98</v>
      </c>
      <c r="E61" s="24" t="s">
        <v>267</v>
      </c>
      <c r="F61" s="24" t="s">
        <v>47</v>
      </c>
      <c r="G61" s="10">
        <v>2</v>
      </c>
      <c r="H61" s="10"/>
      <c r="I61" s="10" t="s">
        <v>355</v>
      </c>
      <c r="J61" s="10">
        <v>24</v>
      </c>
      <c r="K61" s="12" t="s">
        <v>83</v>
      </c>
      <c r="M61">
        <v>1</v>
      </c>
    </row>
    <row r="62" spans="1:11" ht="15">
      <c r="A62" s="10">
        <v>59</v>
      </c>
      <c r="B62" s="32">
        <v>39932</v>
      </c>
      <c r="C62" s="33" t="s">
        <v>308</v>
      </c>
      <c r="D62" s="33" t="s">
        <v>62</v>
      </c>
      <c r="E62" s="33" t="s">
        <v>220</v>
      </c>
      <c r="F62" s="24" t="s">
        <v>47</v>
      </c>
      <c r="G62" s="10">
        <v>3</v>
      </c>
      <c r="H62" s="10"/>
      <c r="I62" s="10" t="s">
        <v>355</v>
      </c>
      <c r="J62" s="10">
        <v>25</v>
      </c>
      <c r="K62" s="12" t="s">
        <v>309</v>
      </c>
    </row>
    <row r="63" spans="1:11" ht="15">
      <c r="A63" s="10">
        <v>60</v>
      </c>
      <c r="B63" s="32">
        <v>39932</v>
      </c>
      <c r="C63" s="24" t="s">
        <v>271</v>
      </c>
      <c r="D63" s="24" t="s">
        <v>54</v>
      </c>
      <c r="E63" s="24" t="s">
        <v>95</v>
      </c>
      <c r="F63" s="24" t="s">
        <v>47</v>
      </c>
      <c r="G63" s="10">
        <v>4</v>
      </c>
      <c r="H63" s="10">
        <v>1</v>
      </c>
      <c r="I63" s="10" t="s">
        <v>355</v>
      </c>
      <c r="J63" s="10">
        <v>26</v>
      </c>
      <c r="K63" s="12" t="s">
        <v>272</v>
      </c>
    </row>
    <row r="64" spans="1:12" ht="15">
      <c r="A64" s="10">
        <v>61</v>
      </c>
      <c r="B64" s="32">
        <v>39932</v>
      </c>
      <c r="C64" s="24" t="s">
        <v>275</v>
      </c>
      <c r="D64" s="24" t="s">
        <v>107</v>
      </c>
      <c r="E64" s="24" t="s">
        <v>218</v>
      </c>
      <c r="F64" s="24" t="s">
        <v>276</v>
      </c>
      <c r="G64" s="10">
        <v>4</v>
      </c>
      <c r="H64" s="10">
        <v>1</v>
      </c>
      <c r="I64" s="10" t="s">
        <v>356</v>
      </c>
      <c r="J64" s="10">
        <v>7</v>
      </c>
      <c r="K64" s="12"/>
      <c r="L64">
        <v>1</v>
      </c>
    </row>
    <row r="65" spans="1:11" ht="15">
      <c r="A65" s="10">
        <v>62</v>
      </c>
      <c r="B65" s="32">
        <v>39930</v>
      </c>
      <c r="C65" s="24" t="s">
        <v>279</v>
      </c>
      <c r="D65" s="24" t="s">
        <v>280</v>
      </c>
      <c r="E65" s="24" t="s">
        <v>127</v>
      </c>
      <c r="F65" s="24" t="s">
        <v>238</v>
      </c>
      <c r="G65" s="10">
        <v>5</v>
      </c>
      <c r="H65" s="10">
        <v>1</v>
      </c>
      <c r="I65" s="10" t="s">
        <v>354</v>
      </c>
      <c r="J65" s="10">
        <v>16</v>
      </c>
      <c r="K65" s="12" t="s">
        <v>90</v>
      </c>
    </row>
    <row r="66" spans="1:14" ht="15">
      <c r="A66" s="10">
        <v>63</v>
      </c>
      <c r="B66" s="32">
        <v>38839</v>
      </c>
      <c r="C66" s="24" t="s">
        <v>283</v>
      </c>
      <c r="D66" s="24" t="s">
        <v>73</v>
      </c>
      <c r="E66" s="24" t="s">
        <v>55</v>
      </c>
      <c r="F66" s="24" t="s">
        <v>238</v>
      </c>
      <c r="G66" s="10">
        <v>4</v>
      </c>
      <c r="H66" s="10"/>
      <c r="I66" s="10" t="s">
        <v>354</v>
      </c>
      <c r="J66" s="10">
        <v>17</v>
      </c>
      <c r="K66" s="12" t="s">
        <v>48</v>
      </c>
      <c r="N66">
        <v>1</v>
      </c>
    </row>
    <row r="67" spans="1:13" ht="15">
      <c r="A67" s="10">
        <v>64</v>
      </c>
      <c r="B67" s="32">
        <v>39933</v>
      </c>
      <c r="C67" s="24" t="s">
        <v>285</v>
      </c>
      <c r="D67" s="24" t="s">
        <v>286</v>
      </c>
      <c r="E67" s="24" t="s">
        <v>145</v>
      </c>
      <c r="F67" s="24" t="s">
        <v>47</v>
      </c>
      <c r="G67" s="10">
        <v>2</v>
      </c>
      <c r="H67" s="10"/>
      <c r="I67" s="10" t="s">
        <v>355</v>
      </c>
      <c r="J67" s="10">
        <v>27</v>
      </c>
      <c r="K67" s="12" t="s">
        <v>110</v>
      </c>
      <c r="M67">
        <v>1</v>
      </c>
    </row>
    <row r="68" spans="1:13" ht="15">
      <c r="A68" s="10">
        <v>65</v>
      </c>
      <c r="B68" s="32">
        <v>39938</v>
      </c>
      <c r="C68" s="24" t="s">
        <v>290</v>
      </c>
      <c r="D68" s="24" t="s">
        <v>98</v>
      </c>
      <c r="E68" s="24" t="s">
        <v>139</v>
      </c>
      <c r="F68" s="24" t="s">
        <v>47</v>
      </c>
      <c r="G68" s="10">
        <v>9</v>
      </c>
      <c r="H68" s="10"/>
      <c r="I68" s="10" t="s">
        <v>354</v>
      </c>
      <c r="J68" s="10">
        <v>18</v>
      </c>
      <c r="K68" s="12" t="s">
        <v>291</v>
      </c>
      <c r="M68">
        <v>1</v>
      </c>
    </row>
    <row r="69" spans="1:11" ht="15">
      <c r="A69" s="10">
        <v>66</v>
      </c>
      <c r="B69" s="32">
        <v>39976</v>
      </c>
      <c r="C69" s="24" t="s">
        <v>396</v>
      </c>
      <c r="D69" s="24" t="s">
        <v>313</v>
      </c>
      <c r="E69" s="24"/>
      <c r="F69" s="24"/>
      <c r="G69" s="10">
        <v>2</v>
      </c>
      <c r="H69" s="10"/>
      <c r="I69" s="10" t="s">
        <v>354</v>
      </c>
      <c r="J69" s="10">
        <v>6</v>
      </c>
      <c r="K69" s="12" t="s">
        <v>397</v>
      </c>
    </row>
    <row r="70" spans="1:13" ht="15">
      <c r="A70" s="10">
        <v>67</v>
      </c>
      <c r="B70" s="32">
        <v>39939</v>
      </c>
      <c r="C70" s="24" t="s">
        <v>295</v>
      </c>
      <c r="D70" s="24" t="s">
        <v>98</v>
      </c>
      <c r="E70" s="24" t="s">
        <v>95</v>
      </c>
      <c r="F70" s="24" t="s">
        <v>47</v>
      </c>
      <c r="G70" s="10">
        <v>5</v>
      </c>
      <c r="H70" s="10">
        <v>1</v>
      </c>
      <c r="I70" s="10" t="s">
        <v>354</v>
      </c>
      <c r="J70" s="10">
        <v>19</v>
      </c>
      <c r="K70" s="12" t="s">
        <v>110</v>
      </c>
      <c r="M70">
        <v>1</v>
      </c>
    </row>
    <row r="71" spans="1:11" ht="15">
      <c r="A71" s="10">
        <v>68</v>
      </c>
      <c r="B71" s="32">
        <v>39941</v>
      </c>
      <c r="C71" s="24" t="s">
        <v>298</v>
      </c>
      <c r="D71" s="24" t="s">
        <v>54</v>
      </c>
      <c r="E71" s="24" t="s">
        <v>139</v>
      </c>
      <c r="F71" s="24" t="s">
        <v>47</v>
      </c>
      <c r="G71" s="10">
        <v>4</v>
      </c>
      <c r="H71" s="10">
        <v>5</v>
      </c>
      <c r="I71" s="10"/>
      <c r="J71" s="10"/>
      <c r="K71" s="12" t="s">
        <v>90</v>
      </c>
    </row>
    <row r="72" spans="1:12" ht="15">
      <c r="A72" s="10">
        <v>69</v>
      </c>
      <c r="B72" s="32">
        <v>39950</v>
      </c>
      <c r="C72" s="24" t="s">
        <v>337</v>
      </c>
      <c r="D72" s="24" t="s">
        <v>98</v>
      </c>
      <c r="E72" s="24" t="s">
        <v>338</v>
      </c>
      <c r="F72" s="24" t="s">
        <v>47</v>
      </c>
      <c r="G72" s="10">
        <v>4</v>
      </c>
      <c r="H72" s="10"/>
      <c r="I72" s="10" t="s">
        <v>354</v>
      </c>
      <c r="J72" s="10">
        <v>21</v>
      </c>
      <c r="K72" s="12"/>
      <c r="L72">
        <v>1</v>
      </c>
    </row>
    <row r="73" spans="1:12" ht="15">
      <c r="A73" s="10">
        <v>70</v>
      </c>
      <c r="B73" s="32">
        <v>39950</v>
      </c>
      <c r="C73" s="24" t="s">
        <v>316</v>
      </c>
      <c r="D73" s="24" t="s">
        <v>219</v>
      </c>
      <c r="E73" s="24" t="s">
        <v>317</v>
      </c>
      <c r="F73" s="24" t="s">
        <v>318</v>
      </c>
      <c r="G73" s="10">
        <v>2</v>
      </c>
      <c r="H73" s="10"/>
      <c r="I73" s="10" t="s">
        <v>355</v>
      </c>
      <c r="J73" s="10">
        <v>30</v>
      </c>
      <c r="K73" s="12"/>
      <c r="L73">
        <v>1</v>
      </c>
    </row>
    <row r="74" spans="1:11" ht="15">
      <c r="A74" s="10">
        <v>71</v>
      </c>
      <c r="B74" s="32">
        <v>39950</v>
      </c>
      <c r="C74" s="24" t="s">
        <v>322</v>
      </c>
      <c r="D74" s="24" t="s">
        <v>107</v>
      </c>
      <c r="E74" s="24" t="s">
        <v>182</v>
      </c>
      <c r="F74" s="24" t="s">
        <v>318</v>
      </c>
      <c r="G74" s="10">
        <v>4</v>
      </c>
      <c r="H74" s="10"/>
      <c r="I74" s="10" t="s">
        <v>355</v>
      </c>
      <c r="J74" s="10">
        <v>32</v>
      </c>
      <c r="K74" s="12" t="s">
        <v>90</v>
      </c>
    </row>
    <row r="75" spans="1:11" ht="15">
      <c r="A75" s="10">
        <v>72</v>
      </c>
      <c r="B75" s="32">
        <v>39945</v>
      </c>
      <c r="C75" s="24" t="s">
        <v>72</v>
      </c>
      <c r="D75" s="24" t="s">
        <v>213</v>
      </c>
      <c r="E75" s="24" t="s">
        <v>46</v>
      </c>
      <c r="F75" s="24" t="s">
        <v>47</v>
      </c>
      <c r="G75" s="10">
        <v>2</v>
      </c>
      <c r="H75" s="10">
        <v>1</v>
      </c>
      <c r="I75" s="10" t="s">
        <v>355</v>
      </c>
      <c r="J75" s="10">
        <v>31</v>
      </c>
      <c r="K75" s="12" t="s">
        <v>125</v>
      </c>
    </row>
    <row r="76" spans="1:11" ht="15">
      <c r="A76" s="10">
        <v>73</v>
      </c>
      <c r="B76" s="32">
        <v>39961</v>
      </c>
      <c r="C76" s="24" t="s">
        <v>342</v>
      </c>
      <c r="D76" s="24" t="s">
        <v>343</v>
      </c>
      <c r="E76" s="24" t="s">
        <v>55</v>
      </c>
      <c r="F76" s="24" t="s">
        <v>344</v>
      </c>
      <c r="G76" s="10">
        <v>3</v>
      </c>
      <c r="H76" s="10">
        <v>4</v>
      </c>
      <c r="I76" s="10"/>
      <c r="J76" s="10"/>
      <c r="K76" s="12"/>
    </row>
    <row r="77" spans="1:12" ht="15">
      <c r="A77" s="10">
        <v>74</v>
      </c>
      <c r="B77" s="32">
        <v>39972</v>
      </c>
      <c r="C77" s="24" t="s">
        <v>376</v>
      </c>
      <c r="D77" s="24" t="s">
        <v>377</v>
      </c>
      <c r="E77" s="24" t="s">
        <v>378</v>
      </c>
      <c r="F77" s="24" t="s">
        <v>379</v>
      </c>
      <c r="G77" s="10">
        <v>1</v>
      </c>
      <c r="H77" s="10"/>
      <c r="I77" s="10"/>
      <c r="J77" s="10"/>
      <c r="K77" s="12"/>
      <c r="L77">
        <v>1</v>
      </c>
    </row>
    <row r="78" spans="1:11" ht="15">
      <c r="A78" s="10"/>
      <c r="B78" s="32"/>
      <c r="C78" s="24"/>
      <c r="D78" s="24"/>
      <c r="E78" s="24"/>
      <c r="F78" s="24"/>
      <c r="G78" s="10"/>
      <c r="H78" s="10"/>
      <c r="I78" s="10"/>
      <c r="J78" s="10"/>
      <c r="K78" s="12"/>
    </row>
    <row r="79" spans="1:11" ht="15">
      <c r="A79" s="10"/>
      <c r="B79" s="32"/>
      <c r="C79" s="24"/>
      <c r="D79" s="24"/>
      <c r="E79" s="24"/>
      <c r="F79" s="24"/>
      <c r="G79" s="10"/>
      <c r="H79" s="10"/>
      <c r="I79" s="10"/>
      <c r="J79" s="10"/>
      <c r="K79" s="12"/>
    </row>
    <row r="80" spans="1:11" ht="12.75">
      <c r="A80" s="9">
        <v>73</v>
      </c>
      <c r="B80" s="10"/>
      <c r="C80" s="11"/>
      <c r="D80" s="11"/>
      <c r="E80" s="9"/>
      <c r="F80" s="10"/>
      <c r="G80" s="11">
        <f>SUM(G4:G79)</f>
        <v>224</v>
      </c>
      <c r="H80" s="9">
        <f>SUM(H4:H79)</f>
        <v>33</v>
      </c>
      <c r="I80" s="9"/>
      <c r="J80" s="9"/>
      <c r="K80" s="10"/>
    </row>
    <row r="83" spans="3:14" ht="12.75">
      <c r="C83" t="s">
        <v>35</v>
      </c>
      <c r="E83" s="16">
        <v>39610</v>
      </c>
      <c r="F83" s="17">
        <v>0.6875</v>
      </c>
      <c r="L83">
        <f>SUM(L4:L82)</f>
        <v>16</v>
      </c>
      <c r="M83">
        <f>SUM(M4:M82)</f>
        <v>23</v>
      </c>
      <c r="N83">
        <f>SUM(N4:N82)</f>
        <v>3</v>
      </c>
    </row>
    <row r="86" ht="12.75">
      <c r="C86" t="s">
        <v>22</v>
      </c>
    </row>
    <row r="87" spans="3:4" ht="12.75">
      <c r="C87" t="s">
        <v>23</v>
      </c>
      <c r="D87">
        <f>G80</f>
        <v>224</v>
      </c>
    </row>
    <row r="88" spans="3:4" ht="12.75">
      <c r="C88" t="s">
        <v>24</v>
      </c>
      <c r="D88">
        <f>H80</f>
        <v>33</v>
      </c>
    </row>
    <row r="89" spans="3:4" ht="12.75">
      <c r="C89" t="s">
        <v>25</v>
      </c>
      <c r="D89">
        <f>A80+5</f>
        <v>78</v>
      </c>
    </row>
    <row r="91" spans="3:4" ht="12.75">
      <c r="C91" t="s">
        <v>31</v>
      </c>
      <c r="D91">
        <f>'2х4 профи'!A13</f>
        <v>7</v>
      </c>
    </row>
    <row r="92" spans="3:4" ht="12.75">
      <c r="C92" t="s">
        <v>26</v>
      </c>
      <c r="D92">
        <f>'2х4 '!$A$15</f>
        <v>6</v>
      </c>
    </row>
    <row r="93" spans="3:4" ht="12.75">
      <c r="C93" t="s">
        <v>32</v>
      </c>
      <c r="D93">
        <f>'4x4 профи'!A31</f>
        <v>24</v>
      </c>
    </row>
    <row r="94" spans="3:4" ht="12.75">
      <c r="C94" t="s">
        <v>27</v>
      </c>
      <c r="D94">
        <f>4x4!A36</f>
        <v>28</v>
      </c>
    </row>
    <row r="95" spans="3:4" ht="12.75">
      <c r="C95" t="s">
        <v>294</v>
      </c>
      <c r="D95">
        <f>Свободный!$A$8</f>
        <v>3</v>
      </c>
    </row>
    <row r="96" spans="3:4" ht="12.75">
      <c r="C96" t="s">
        <v>28</v>
      </c>
      <c r="D96" s="15">
        <f>SUM(D91:D95)</f>
        <v>68</v>
      </c>
    </row>
    <row r="97" ht="12.75">
      <c r="D97" s="15"/>
    </row>
    <row r="99" ht="12" customHeight="1"/>
    <row r="107" spans="3:4" ht="12.75">
      <c r="C107" s="18"/>
      <c r="D107" s="18"/>
    </row>
  </sheetData>
  <mergeCells count="1">
    <mergeCell ref="C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0" sqref="A10"/>
    </sheetView>
  </sheetViews>
  <sheetFormatPr defaultColWidth="9.140625" defaultRowHeight="12.75"/>
  <cols>
    <col min="1" max="1" width="6.421875" style="0" customWidth="1"/>
    <col min="2" max="2" width="13.28125" style="0" customWidth="1"/>
    <col min="3" max="3" width="13.140625" style="0" customWidth="1"/>
    <col min="4" max="4" width="16.140625" style="0" customWidth="1"/>
    <col min="5" max="5" width="14.28125" style="0" customWidth="1"/>
    <col min="6" max="6" width="12.7109375" style="0" customWidth="1"/>
    <col min="7" max="7" width="18.8515625" style="0" customWidth="1"/>
    <col min="8" max="8" width="19.7109375" style="0" customWidth="1"/>
    <col min="9" max="9" width="2.28125" style="0" customWidth="1"/>
    <col min="10" max="10" width="2.140625" style="0" customWidth="1"/>
    <col min="11" max="11" width="2.28125" style="0" customWidth="1"/>
    <col min="12" max="12" width="3.00390625" style="0" customWidth="1"/>
    <col min="13" max="14" width="3.140625" style="0" customWidth="1"/>
  </cols>
  <sheetData>
    <row r="1" spans="1:8" ht="18" thickBot="1">
      <c r="A1" s="46" t="s">
        <v>33</v>
      </c>
      <c r="B1" s="47"/>
      <c r="C1" s="47"/>
      <c r="D1" s="47"/>
      <c r="E1" s="47"/>
      <c r="F1" s="47"/>
      <c r="G1" s="47"/>
      <c r="H1" s="47"/>
    </row>
    <row r="2" spans="1:15" ht="12.75">
      <c r="A2" s="4"/>
      <c r="B2" s="43" t="s">
        <v>2</v>
      </c>
      <c r="C2" s="44"/>
      <c r="D2" s="45"/>
      <c r="E2" s="43" t="s">
        <v>3</v>
      </c>
      <c r="F2" s="44"/>
      <c r="G2" s="44"/>
      <c r="H2" s="5"/>
      <c r="I2" s="48" t="s">
        <v>18</v>
      </c>
      <c r="J2" s="41"/>
      <c r="K2" s="41"/>
      <c r="L2" s="41"/>
      <c r="M2" s="41"/>
      <c r="N2" s="49"/>
      <c r="O2" t="s">
        <v>37</v>
      </c>
    </row>
    <row r="3" spans="1:14" ht="12.75">
      <c r="A3" s="20" t="s">
        <v>1</v>
      </c>
      <c r="B3" s="28" t="s">
        <v>5</v>
      </c>
      <c r="C3" s="26" t="s">
        <v>6</v>
      </c>
      <c r="D3" s="29" t="s">
        <v>7</v>
      </c>
      <c r="E3" s="28" t="s">
        <v>5</v>
      </c>
      <c r="F3" s="26" t="s">
        <v>6</v>
      </c>
      <c r="G3" s="26" t="s">
        <v>7</v>
      </c>
      <c r="H3" s="30" t="s">
        <v>4</v>
      </c>
      <c r="I3" s="21" t="s">
        <v>14</v>
      </c>
      <c r="J3" s="22" t="s">
        <v>40</v>
      </c>
      <c r="K3" s="22" t="s">
        <v>15</v>
      </c>
      <c r="L3" s="22" t="s">
        <v>16</v>
      </c>
      <c r="M3" s="22" t="s">
        <v>17</v>
      </c>
      <c r="N3" s="23" t="s">
        <v>43</v>
      </c>
    </row>
    <row r="4" spans="1:15" ht="15">
      <c r="A4" s="10">
        <v>1</v>
      </c>
      <c r="B4" s="24" t="s">
        <v>44</v>
      </c>
      <c r="C4" s="24" t="s">
        <v>45</v>
      </c>
      <c r="D4" s="24" t="s">
        <v>46</v>
      </c>
      <c r="E4" s="24" t="s">
        <v>49</v>
      </c>
      <c r="F4" s="24" t="s">
        <v>50</v>
      </c>
      <c r="G4" s="24" t="s">
        <v>51</v>
      </c>
      <c r="H4" s="24" t="s">
        <v>52</v>
      </c>
      <c r="I4" s="10"/>
      <c r="J4" s="10"/>
      <c r="K4" s="10"/>
      <c r="L4" s="10">
        <v>2</v>
      </c>
      <c r="M4" s="10"/>
      <c r="N4" s="10"/>
      <c r="O4" s="10">
        <v>2450</v>
      </c>
    </row>
    <row r="5" spans="1:15" ht="15">
      <c r="A5" s="10">
        <v>2</v>
      </c>
      <c r="B5" s="24" t="s">
        <v>106</v>
      </c>
      <c r="C5" s="24" t="s">
        <v>107</v>
      </c>
      <c r="D5" s="24" t="s">
        <v>108</v>
      </c>
      <c r="E5" s="24" t="s">
        <v>111</v>
      </c>
      <c r="F5" s="24" t="s">
        <v>112</v>
      </c>
      <c r="G5" s="24" t="s">
        <v>113</v>
      </c>
      <c r="H5" s="24" t="s">
        <v>114</v>
      </c>
      <c r="I5" s="10"/>
      <c r="J5" s="10"/>
      <c r="K5" s="10"/>
      <c r="L5" s="10">
        <v>2</v>
      </c>
      <c r="M5" s="10"/>
      <c r="N5" s="10"/>
      <c r="O5" s="10">
        <v>2450</v>
      </c>
    </row>
    <row r="6" spans="1:15" ht="15">
      <c r="A6" s="10">
        <v>3</v>
      </c>
      <c r="B6" s="24" t="s">
        <v>115</v>
      </c>
      <c r="C6" s="24" t="s">
        <v>70</v>
      </c>
      <c r="D6" s="24" t="s">
        <v>96</v>
      </c>
      <c r="E6" s="24" t="s">
        <v>117</v>
      </c>
      <c r="F6" s="24" t="s">
        <v>118</v>
      </c>
      <c r="G6" s="24" t="s">
        <v>63</v>
      </c>
      <c r="H6" s="24"/>
      <c r="I6" s="10"/>
      <c r="J6" s="10"/>
      <c r="K6" s="10">
        <v>1</v>
      </c>
      <c r="L6" s="10"/>
      <c r="M6" s="10"/>
      <c r="N6" s="10"/>
      <c r="O6" s="10">
        <v>2280</v>
      </c>
    </row>
    <row r="7" spans="1:15" ht="15">
      <c r="A7" s="10">
        <v>4</v>
      </c>
      <c r="B7" s="24" t="s">
        <v>185</v>
      </c>
      <c r="C7" s="24" t="s">
        <v>186</v>
      </c>
      <c r="D7" s="24" t="s">
        <v>148</v>
      </c>
      <c r="E7" s="24" t="s">
        <v>187</v>
      </c>
      <c r="F7" s="24" t="s">
        <v>188</v>
      </c>
      <c r="G7" s="24"/>
      <c r="H7" s="24" t="s">
        <v>189</v>
      </c>
      <c r="I7" s="10"/>
      <c r="J7" s="10"/>
      <c r="K7" s="10">
        <v>2</v>
      </c>
      <c r="L7" s="10"/>
      <c r="M7" s="10"/>
      <c r="N7" s="10"/>
      <c r="O7" s="10">
        <v>2450</v>
      </c>
    </row>
    <row r="8" spans="1:15" ht="15">
      <c r="A8" s="10">
        <v>5</v>
      </c>
      <c r="B8" s="24" t="s">
        <v>222</v>
      </c>
      <c r="C8" s="24" t="s">
        <v>223</v>
      </c>
      <c r="D8" s="24" t="s">
        <v>224</v>
      </c>
      <c r="E8" s="24" t="s">
        <v>225</v>
      </c>
      <c r="F8" s="24" t="s">
        <v>226</v>
      </c>
      <c r="G8" s="24" t="s">
        <v>227</v>
      </c>
      <c r="H8" s="24" t="s">
        <v>228</v>
      </c>
      <c r="I8" s="10"/>
      <c r="J8" s="10">
        <v>1</v>
      </c>
      <c r="K8" s="10"/>
      <c r="L8" s="10"/>
      <c r="M8" s="10"/>
      <c r="N8" s="10"/>
      <c r="O8" s="10">
        <v>2280</v>
      </c>
    </row>
    <row r="9" spans="1:15" ht="15">
      <c r="A9" s="10">
        <v>6</v>
      </c>
      <c r="B9" s="24" t="s">
        <v>251</v>
      </c>
      <c r="C9" s="24" t="s">
        <v>252</v>
      </c>
      <c r="D9" s="24" t="s">
        <v>253</v>
      </c>
      <c r="E9" s="24" t="s">
        <v>255</v>
      </c>
      <c r="F9" s="24" t="s">
        <v>141</v>
      </c>
      <c r="G9" s="24" t="s">
        <v>155</v>
      </c>
      <c r="H9" s="24" t="s">
        <v>256</v>
      </c>
      <c r="I9" s="10">
        <v>1</v>
      </c>
      <c r="J9" s="10">
        <v>1</v>
      </c>
      <c r="K9" s="10"/>
      <c r="L9" s="10">
        <v>1</v>
      </c>
      <c r="M9" s="10"/>
      <c r="N9" s="10"/>
      <c r="O9" s="10">
        <v>2620</v>
      </c>
    </row>
    <row r="10" spans="1:15" ht="15">
      <c r="A10" s="10">
        <v>7</v>
      </c>
      <c r="B10" s="24" t="s">
        <v>331</v>
      </c>
      <c r="C10" s="24" t="s">
        <v>332</v>
      </c>
      <c r="D10" s="24" t="s">
        <v>108</v>
      </c>
      <c r="E10" s="24" t="s">
        <v>333</v>
      </c>
      <c r="F10" s="24" t="s">
        <v>334</v>
      </c>
      <c r="G10" s="24" t="s">
        <v>335</v>
      </c>
      <c r="H10" s="10" t="s">
        <v>336</v>
      </c>
      <c r="I10" s="10"/>
      <c r="J10" s="10">
        <v>1</v>
      </c>
      <c r="K10" s="10"/>
      <c r="L10" s="10"/>
      <c r="M10" s="10"/>
      <c r="N10" s="10">
        <v>1</v>
      </c>
      <c r="O10" s="10">
        <v>2620</v>
      </c>
    </row>
    <row r="11" spans="1:15" ht="15">
      <c r="A11" s="10"/>
      <c r="B11" s="24"/>
      <c r="C11" s="24"/>
      <c r="D11" s="24"/>
      <c r="E11" s="24"/>
      <c r="F11" s="24"/>
      <c r="G11" s="24"/>
      <c r="H11" s="10"/>
      <c r="I11" s="10"/>
      <c r="J11" s="10"/>
      <c r="K11" s="10"/>
      <c r="L11" s="10"/>
      <c r="M11" s="10"/>
      <c r="N11" s="10"/>
      <c r="O11" s="10"/>
    </row>
    <row r="12" spans="1:15" ht="15">
      <c r="A12" s="10"/>
      <c r="B12" s="24"/>
      <c r="C12" s="24"/>
      <c r="D12" s="24"/>
      <c r="E12" s="24"/>
      <c r="F12" s="24"/>
      <c r="G12" s="24"/>
      <c r="H12" s="24"/>
      <c r="I12" s="10"/>
      <c r="J12" s="10"/>
      <c r="K12" s="10"/>
      <c r="L12" s="10"/>
      <c r="M12" s="10"/>
      <c r="N12" s="10"/>
      <c r="O12" s="10"/>
    </row>
    <row r="13" spans="1:15" ht="12.75">
      <c r="A13" s="10">
        <v>7</v>
      </c>
      <c r="B13" s="10"/>
      <c r="C13" s="10"/>
      <c r="D13" s="10"/>
      <c r="E13" s="10"/>
      <c r="F13" s="10"/>
      <c r="G13" s="10"/>
      <c r="H13" s="10"/>
      <c r="I13" s="10">
        <f aca="true" t="shared" si="0" ref="I13:N13">SUM(I4:I12)</f>
        <v>1</v>
      </c>
      <c r="J13" s="10">
        <f t="shared" si="0"/>
        <v>3</v>
      </c>
      <c r="K13" s="10">
        <f t="shared" si="0"/>
        <v>3</v>
      </c>
      <c r="L13" s="10">
        <f t="shared" si="0"/>
        <v>5</v>
      </c>
      <c r="M13" s="10">
        <f t="shared" si="0"/>
        <v>0</v>
      </c>
      <c r="N13" s="10">
        <f t="shared" si="0"/>
        <v>1</v>
      </c>
      <c r="O13" s="10"/>
    </row>
    <row r="14" ht="12.75">
      <c r="O14">
        <f>SUM(O4:O13)</f>
        <v>17150</v>
      </c>
    </row>
  </sheetData>
  <mergeCells count="4">
    <mergeCell ref="B2:D2"/>
    <mergeCell ref="E2:G2"/>
    <mergeCell ref="A1:H1"/>
    <mergeCell ref="I2:N2"/>
  </mergeCells>
  <printOptions/>
  <pageMargins left="0.23" right="0.21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A15" sqref="A15"/>
    </sheetView>
  </sheetViews>
  <sheetFormatPr defaultColWidth="9.140625" defaultRowHeight="12.75"/>
  <cols>
    <col min="1" max="1" width="6.421875" style="0" customWidth="1"/>
    <col min="2" max="2" width="13.28125" style="0" customWidth="1"/>
    <col min="3" max="3" width="13.140625" style="0" customWidth="1"/>
    <col min="4" max="4" width="16.140625" style="0" customWidth="1"/>
    <col min="5" max="5" width="14.28125" style="0" customWidth="1"/>
    <col min="6" max="6" width="12.7109375" style="0" customWidth="1"/>
    <col min="7" max="7" width="15.57421875" style="0" customWidth="1"/>
    <col min="8" max="8" width="19.28125" style="0" customWidth="1"/>
    <col min="9" max="9" width="2.28125" style="0" customWidth="1"/>
    <col min="10" max="10" width="2.140625" style="0" customWidth="1"/>
    <col min="11" max="11" width="2.28125" style="0" customWidth="1"/>
    <col min="12" max="12" width="3.00390625" style="0" customWidth="1"/>
    <col min="13" max="14" width="3.140625" style="0" customWidth="1"/>
    <col min="15" max="15" width="10.7109375" style="0" customWidth="1"/>
  </cols>
  <sheetData>
    <row r="1" spans="1:8" ht="18" thickBot="1">
      <c r="A1" s="46" t="s">
        <v>0</v>
      </c>
      <c r="B1" s="47"/>
      <c r="C1" s="47"/>
      <c r="D1" s="47"/>
      <c r="E1" s="47"/>
      <c r="F1" s="47"/>
      <c r="G1" s="47"/>
      <c r="H1" s="47"/>
    </row>
    <row r="2" spans="1:15" ht="12.75">
      <c r="A2" s="4"/>
      <c r="B2" s="43" t="s">
        <v>2</v>
      </c>
      <c r="C2" s="44"/>
      <c r="D2" s="45"/>
      <c r="E2" s="43" t="s">
        <v>3</v>
      </c>
      <c r="F2" s="44"/>
      <c r="G2" s="44"/>
      <c r="H2" s="5"/>
      <c r="I2" s="48" t="s">
        <v>18</v>
      </c>
      <c r="J2" s="41"/>
      <c r="K2" s="41"/>
      <c r="L2" s="41"/>
      <c r="M2" s="41"/>
      <c r="N2" s="49"/>
      <c r="O2" t="s">
        <v>36</v>
      </c>
    </row>
    <row r="3" spans="1:14" ht="12.75">
      <c r="A3" s="31" t="s">
        <v>1</v>
      </c>
      <c r="B3" s="28" t="s">
        <v>5</v>
      </c>
      <c r="C3" s="26" t="s">
        <v>6</v>
      </c>
      <c r="D3" s="29" t="s">
        <v>7</v>
      </c>
      <c r="E3" s="28" t="s">
        <v>5</v>
      </c>
      <c r="F3" s="26" t="s">
        <v>6</v>
      </c>
      <c r="G3" s="26" t="s">
        <v>7</v>
      </c>
      <c r="H3" s="30" t="s">
        <v>4</v>
      </c>
      <c r="I3" s="21" t="s">
        <v>14</v>
      </c>
      <c r="J3" s="22" t="s">
        <v>40</v>
      </c>
      <c r="K3" s="22" t="s">
        <v>15</v>
      </c>
      <c r="L3" s="22" t="s">
        <v>16</v>
      </c>
      <c r="M3" s="22" t="s">
        <v>17</v>
      </c>
      <c r="N3" s="23" t="s">
        <v>43</v>
      </c>
    </row>
    <row r="4" spans="1:15" ht="15">
      <c r="A4" s="10">
        <v>1</v>
      </c>
      <c r="B4" s="24" t="s">
        <v>76</v>
      </c>
      <c r="C4" s="24" t="s">
        <v>62</v>
      </c>
      <c r="D4" s="24" t="s">
        <v>67</v>
      </c>
      <c r="E4" s="24" t="s">
        <v>78</v>
      </c>
      <c r="F4" s="24" t="s">
        <v>66</v>
      </c>
      <c r="G4" s="24"/>
      <c r="H4" s="33" t="s">
        <v>79</v>
      </c>
      <c r="I4" s="10"/>
      <c r="J4" s="10"/>
      <c r="K4" s="10">
        <v>2</v>
      </c>
      <c r="L4" s="10"/>
      <c r="M4" s="10"/>
      <c r="N4" s="10"/>
      <c r="O4" s="10">
        <v>2450</v>
      </c>
    </row>
    <row r="5" spans="1:15" ht="15">
      <c r="A5" s="10">
        <v>2</v>
      </c>
      <c r="B5" s="24" t="s">
        <v>119</v>
      </c>
      <c r="C5" s="24" t="s">
        <v>107</v>
      </c>
      <c r="D5" s="24" t="s">
        <v>96</v>
      </c>
      <c r="E5" s="24" t="s">
        <v>121</v>
      </c>
      <c r="F5" s="24" t="s">
        <v>107</v>
      </c>
      <c r="G5" s="24" t="s">
        <v>55</v>
      </c>
      <c r="H5" s="24" t="s">
        <v>122</v>
      </c>
      <c r="I5" s="10"/>
      <c r="J5" s="10">
        <v>2</v>
      </c>
      <c r="K5" s="10"/>
      <c r="L5" s="10"/>
      <c r="M5" s="10"/>
      <c r="N5" s="10"/>
      <c r="O5" s="10">
        <v>2450</v>
      </c>
    </row>
    <row r="6" spans="1:15" ht="15">
      <c r="A6" s="10">
        <v>3</v>
      </c>
      <c r="B6" s="24" t="s">
        <v>153</v>
      </c>
      <c r="C6" s="24" t="s">
        <v>154</v>
      </c>
      <c r="D6" s="24" t="s">
        <v>155</v>
      </c>
      <c r="E6" s="10" t="s">
        <v>150</v>
      </c>
      <c r="F6" s="10" t="s">
        <v>133</v>
      </c>
      <c r="G6" s="10" t="s">
        <v>151</v>
      </c>
      <c r="H6" s="24"/>
      <c r="I6" s="10"/>
      <c r="J6" s="10"/>
      <c r="K6" s="10">
        <v>1</v>
      </c>
      <c r="L6" s="10"/>
      <c r="M6" s="10">
        <v>1</v>
      </c>
      <c r="N6" s="10"/>
      <c r="O6" s="10">
        <v>2450</v>
      </c>
    </row>
    <row r="7" spans="1:15" ht="15">
      <c r="A7" s="10">
        <v>4</v>
      </c>
      <c r="B7" s="24" t="s">
        <v>197</v>
      </c>
      <c r="C7" s="24" t="s">
        <v>107</v>
      </c>
      <c r="D7" s="24" t="s">
        <v>63</v>
      </c>
      <c r="E7" s="24" t="s">
        <v>198</v>
      </c>
      <c r="F7" s="24" t="s">
        <v>141</v>
      </c>
      <c r="G7" s="24" t="s">
        <v>199</v>
      </c>
      <c r="H7" s="24" t="s">
        <v>221</v>
      </c>
      <c r="I7" s="10"/>
      <c r="J7" s="10">
        <v>1</v>
      </c>
      <c r="K7" s="10"/>
      <c r="L7" s="10">
        <v>1</v>
      </c>
      <c r="M7" s="10"/>
      <c r="N7" s="10"/>
      <c r="O7" s="10">
        <v>2450</v>
      </c>
    </row>
    <row r="8" spans="1:15" ht="15">
      <c r="A8" s="10">
        <v>5</v>
      </c>
      <c r="B8" s="24" t="s">
        <v>391</v>
      </c>
      <c r="C8" s="24" t="s">
        <v>181</v>
      </c>
      <c r="D8" s="24" t="s">
        <v>267</v>
      </c>
      <c r="E8" s="24" t="s">
        <v>393</v>
      </c>
      <c r="F8" s="24" t="s">
        <v>128</v>
      </c>
      <c r="G8" s="24" t="s">
        <v>113</v>
      </c>
      <c r="H8" s="10" t="s">
        <v>122</v>
      </c>
      <c r="I8" s="10"/>
      <c r="J8" s="10"/>
      <c r="K8" s="10"/>
      <c r="L8" s="10">
        <v>2</v>
      </c>
      <c r="M8" s="10"/>
      <c r="N8" s="10"/>
      <c r="O8" s="10">
        <v>2450</v>
      </c>
    </row>
    <row r="9" spans="1:15" ht="15">
      <c r="A9" s="10">
        <v>6</v>
      </c>
      <c r="B9" s="35"/>
      <c r="C9" s="35"/>
      <c r="D9" s="35"/>
      <c r="E9" s="35"/>
      <c r="F9" s="35"/>
      <c r="G9" s="35"/>
      <c r="H9" s="10"/>
      <c r="I9" s="10"/>
      <c r="J9" s="10"/>
      <c r="K9" s="10"/>
      <c r="L9" s="10"/>
      <c r="M9" s="10"/>
      <c r="N9" s="10"/>
      <c r="O9" s="10"/>
    </row>
    <row r="10" spans="1:15" ht="15">
      <c r="A10" s="10">
        <v>7</v>
      </c>
      <c r="B10" s="24" t="s">
        <v>275</v>
      </c>
      <c r="C10" s="24" t="s">
        <v>107</v>
      </c>
      <c r="D10" s="24" t="s">
        <v>218</v>
      </c>
      <c r="E10" s="24" t="s">
        <v>277</v>
      </c>
      <c r="F10" s="24" t="s">
        <v>70</v>
      </c>
      <c r="G10" s="24" t="s">
        <v>63</v>
      </c>
      <c r="H10" s="10" t="s">
        <v>278</v>
      </c>
      <c r="I10" s="10"/>
      <c r="J10" s="10"/>
      <c r="K10" s="10"/>
      <c r="L10" s="10"/>
      <c r="M10" s="10"/>
      <c r="N10" s="10">
        <v>2</v>
      </c>
      <c r="O10" s="10">
        <v>2450</v>
      </c>
    </row>
    <row r="11" spans="1:15" ht="15">
      <c r="A11" s="10"/>
      <c r="B11" s="24"/>
      <c r="C11" s="24"/>
      <c r="D11" s="24"/>
      <c r="E11" s="24"/>
      <c r="F11" s="24"/>
      <c r="G11" s="24"/>
      <c r="H11" s="10"/>
      <c r="I11" s="10"/>
      <c r="J11" s="10"/>
      <c r="K11" s="10"/>
      <c r="L11" s="10"/>
      <c r="M11" s="10"/>
      <c r="N11" s="10"/>
      <c r="O11" s="10"/>
    </row>
    <row r="12" spans="1:15" ht="15">
      <c r="A12" s="10"/>
      <c r="B12" s="24"/>
      <c r="C12" s="24"/>
      <c r="D12" s="24"/>
      <c r="E12" s="24"/>
      <c r="F12" s="24"/>
      <c r="G12" s="24"/>
      <c r="H12" s="10"/>
      <c r="I12" s="10"/>
      <c r="J12" s="10"/>
      <c r="K12" s="10"/>
      <c r="L12" s="10"/>
      <c r="M12" s="10"/>
      <c r="N12" s="10"/>
      <c r="O12" s="10"/>
    </row>
    <row r="13" spans="1:15" ht="15">
      <c r="A13" s="10"/>
      <c r="B13" s="24"/>
      <c r="C13" s="24"/>
      <c r="D13" s="24"/>
      <c r="E13" s="24"/>
      <c r="F13" s="24"/>
      <c r="G13" s="24"/>
      <c r="H13" s="10"/>
      <c r="I13" s="10"/>
      <c r="J13" s="10"/>
      <c r="K13" s="10"/>
      <c r="L13" s="10"/>
      <c r="M13" s="10"/>
      <c r="N13" s="10"/>
      <c r="O13" s="10"/>
    </row>
    <row r="14" spans="1:15" ht="15">
      <c r="A14" s="10"/>
      <c r="B14" s="24"/>
      <c r="C14" s="24"/>
      <c r="D14" s="24"/>
      <c r="E14" s="24"/>
      <c r="F14" s="24"/>
      <c r="G14" s="24"/>
      <c r="H14" s="10"/>
      <c r="I14" s="10"/>
      <c r="J14" s="10"/>
      <c r="K14" s="10"/>
      <c r="L14" s="10"/>
      <c r="M14" s="10"/>
      <c r="N14" s="10"/>
      <c r="O14" s="10"/>
    </row>
    <row r="15" spans="1:15" ht="12.75">
      <c r="A15" s="25">
        <v>6</v>
      </c>
      <c r="B15" s="26"/>
      <c r="C15" s="26"/>
      <c r="D15" s="25"/>
      <c r="E15" s="26"/>
      <c r="F15" s="26"/>
      <c r="G15" s="25"/>
      <c r="H15" s="27"/>
      <c r="I15" s="26">
        <f aca="true" t="shared" si="0" ref="I15:O15">SUM(I4:I14)</f>
        <v>0</v>
      </c>
      <c r="J15" s="26">
        <f t="shared" si="0"/>
        <v>3</v>
      </c>
      <c r="K15" s="26">
        <f t="shared" si="0"/>
        <v>3</v>
      </c>
      <c r="L15" s="26">
        <f t="shared" si="0"/>
        <v>3</v>
      </c>
      <c r="M15" s="25">
        <f t="shared" si="0"/>
        <v>1</v>
      </c>
      <c r="N15" s="25">
        <f t="shared" si="0"/>
        <v>2</v>
      </c>
      <c r="O15" s="19">
        <f t="shared" si="0"/>
        <v>14700</v>
      </c>
    </row>
  </sheetData>
  <mergeCells count="4">
    <mergeCell ref="B2:D2"/>
    <mergeCell ref="E2:G2"/>
    <mergeCell ref="A1:H1"/>
    <mergeCell ref="I2:N2"/>
  </mergeCells>
  <printOptions/>
  <pageMargins left="0.23" right="0.36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pane ySplit="1152" topLeftCell="BM8" activePane="bottomLeft" state="split"/>
      <selection pane="topLeft" activeCell="A1" sqref="A1"/>
      <selection pane="bottomLeft" activeCell="B27" sqref="B27:G27"/>
    </sheetView>
  </sheetViews>
  <sheetFormatPr defaultColWidth="9.140625" defaultRowHeight="12.75"/>
  <cols>
    <col min="1" max="1" width="6.421875" style="0" customWidth="1"/>
    <col min="2" max="2" width="14.8515625" style="0" customWidth="1"/>
    <col min="3" max="3" width="12.7109375" style="0" customWidth="1"/>
    <col min="4" max="4" width="16.140625" style="0" customWidth="1"/>
    <col min="5" max="5" width="15.421875" style="0" customWidth="1"/>
    <col min="6" max="6" width="14.00390625" style="0" customWidth="1"/>
    <col min="7" max="7" width="16.57421875" style="0" customWidth="1"/>
    <col min="8" max="8" width="15.421875" style="0" customWidth="1"/>
    <col min="9" max="10" width="2.7109375" style="0" customWidth="1"/>
    <col min="11" max="14" width="3.140625" style="0" customWidth="1"/>
  </cols>
  <sheetData>
    <row r="1" spans="1:8" ht="18" thickBot="1">
      <c r="A1" s="46" t="s">
        <v>34</v>
      </c>
      <c r="B1" s="47"/>
      <c r="C1" s="47"/>
      <c r="D1" s="47"/>
      <c r="E1" s="47"/>
      <c r="F1" s="47"/>
      <c r="G1" s="47"/>
      <c r="H1" s="47"/>
    </row>
    <row r="2" spans="1:15" ht="12.75">
      <c r="A2" s="4"/>
      <c r="B2" s="43" t="s">
        <v>2</v>
      </c>
      <c r="C2" s="44"/>
      <c r="D2" s="45"/>
      <c r="E2" s="43" t="s">
        <v>3</v>
      </c>
      <c r="F2" s="44"/>
      <c r="G2" s="44"/>
      <c r="H2" s="5"/>
      <c r="I2" s="48" t="s">
        <v>18</v>
      </c>
      <c r="J2" s="41"/>
      <c r="K2" s="41"/>
      <c r="L2" s="41"/>
      <c r="M2" s="41"/>
      <c r="N2" s="49"/>
      <c r="O2" t="s">
        <v>37</v>
      </c>
    </row>
    <row r="3" spans="1:14" ht="12.75">
      <c r="A3" s="31" t="s">
        <v>1</v>
      </c>
      <c r="B3" s="28" t="s">
        <v>5</v>
      </c>
      <c r="C3" s="26" t="s">
        <v>6</v>
      </c>
      <c r="D3" s="29" t="s">
        <v>7</v>
      </c>
      <c r="E3" s="28" t="s">
        <v>5</v>
      </c>
      <c r="F3" s="26" t="s">
        <v>6</v>
      </c>
      <c r="G3" s="26" t="s">
        <v>7</v>
      </c>
      <c r="H3" s="30" t="s">
        <v>4</v>
      </c>
      <c r="I3" s="21" t="s">
        <v>14</v>
      </c>
      <c r="J3" s="22" t="s">
        <v>40</v>
      </c>
      <c r="K3" s="22" t="s">
        <v>15</v>
      </c>
      <c r="L3" s="22" t="s">
        <v>16</v>
      </c>
      <c r="M3" s="22" t="s">
        <v>17</v>
      </c>
      <c r="N3" s="23" t="s">
        <v>43</v>
      </c>
    </row>
    <row r="4" spans="1:15" ht="15">
      <c r="A4" s="10">
        <v>1</v>
      </c>
      <c r="B4" s="24" t="s">
        <v>53</v>
      </c>
      <c r="C4" s="24" t="s">
        <v>54</v>
      </c>
      <c r="D4" s="24" t="s">
        <v>55</v>
      </c>
      <c r="E4" s="24" t="s">
        <v>57</v>
      </c>
      <c r="F4" s="24" t="s">
        <v>58</v>
      </c>
      <c r="G4" s="24" t="s">
        <v>59</v>
      </c>
      <c r="H4" s="24" t="s">
        <v>60</v>
      </c>
      <c r="I4" s="10"/>
      <c r="J4" s="10">
        <v>1</v>
      </c>
      <c r="K4" s="10"/>
      <c r="L4" s="10"/>
      <c r="M4" s="10">
        <v>1</v>
      </c>
      <c r="N4" s="10"/>
      <c r="O4" s="10">
        <v>2450</v>
      </c>
    </row>
    <row r="5" spans="1:15" ht="15">
      <c r="A5" s="10">
        <v>2</v>
      </c>
      <c r="B5" s="24" t="s">
        <v>72</v>
      </c>
      <c r="C5" s="24" t="s">
        <v>73</v>
      </c>
      <c r="D5" s="24" t="s">
        <v>74</v>
      </c>
      <c r="E5" s="24" t="s">
        <v>69</v>
      </c>
      <c r="F5" s="24" t="s">
        <v>70</v>
      </c>
      <c r="G5" s="24" t="s">
        <v>63</v>
      </c>
      <c r="H5" s="33" t="s">
        <v>75</v>
      </c>
      <c r="I5" s="10"/>
      <c r="J5" s="10"/>
      <c r="K5" s="10"/>
      <c r="L5" s="10">
        <v>2</v>
      </c>
      <c r="M5" s="10"/>
      <c r="N5" s="10"/>
      <c r="O5" s="10">
        <v>2450</v>
      </c>
    </row>
    <row r="6" spans="1:15" ht="15">
      <c r="A6" s="10">
        <v>3</v>
      </c>
      <c r="B6" s="24" t="s">
        <v>84</v>
      </c>
      <c r="C6" s="24" t="s">
        <v>85</v>
      </c>
      <c r="D6" s="24"/>
      <c r="E6" s="24" t="s">
        <v>80</v>
      </c>
      <c r="F6" s="24" t="s">
        <v>81</v>
      </c>
      <c r="G6" s="24"/>
      <c r="H6" s="24" t="s">
        <v>86</v>
      </c>
      <c r="I6" s="10"/>
      <c r="J6" s="10"/>
      <c r="K6" s="10">
        <v>2</v>
      </c>
      <c r="L6" s="10"/>
      <c r="M6" s="10">
        <v>1</v>
      </c>
      <c r="N6" s="10"/>
      <c r="O6" s="10">
        <v>2620</v>
      </c>
    </row>
    <row r="7" spans="1:15" ht="15">
      <c r="A7" s="10">
        <v>4</v>
      </c>
      <c r="B7" s="24" t="s">
        <v>130</v>
      </c>
      <c r="C7" s="24" t="s">
        <v>107</v>
      </c>
      <c r="D7" s="24" t="s">
        <v>108</v>
      </c>
      <c r="E7" s="24" t="s">
        <v>131</v>
      </c>
      <c r="F7" s="24" t="s">
        <v>62</v>
      </c>
      <c r="G7" s="24" t="s">
        <v>55</v>
      </c>
      <c r="H7" s="24"/>
      <c r="I7" s="10"/>
      <c r="J7" s="10"/>
      <c r="K7" s="10"/>
      <c r="L7" s="10">
        <v>1</v>
      </c>
      <c r="M7" s="10">
        <v>1</v>
      </c>
      <c r="N7" s="10"/>
      <c r="O7" s="10">
        <v>2450</v>
      </c>
    </row>
    <row r="8" spans="1:15" ht="15">
      <c r="A8" s="10">
        <v>5</v>
      </c>
      <c r="B8" s="24" t="s">
        <v>132</v>
      </c>
      <c r="C8" s="24" t="s">
        <v>133</v>
      </c>
      <c r="D8" s="24" t="s">
        <v>134</v>
      </c>
      <c r="E8" s="24" t="s">
        <v>132</v>
      </c>
      <c r="F8" s="24" t="s">
        <v>62</v>
      </c>
      <c r="G8" s="24" t="s">
        <v>136</v>
      </c>
      <c r="H8" s="24" t="s">
        <v>137</v>
      </c>
      <c r="I8" s="10"/>
      <c r="J8" s="10">
        <v>2</v>
      </c>
      <c r="K8" s="10"/>
      <c r="L8" s="10"/>
      <c r="M8" s="10"/>
      <c r="N8" s="10"/>
      <c r="O8" s="10">
        <v>0</v>
      </c>
    </row>
    <row r="9" spans="1:15" ht="15">
      <c r="A9" s="10">
        <v>6</v>
      </c>
      <c r="B9" s="24" t="s">
        <v>396</v>
      </c>
      <c r="C9" s="24" t="s">
        <v>313</v>
      </c>
      <c r="D9" s="24"/>
      <c r="E9" s="24"/>
      <c r="F9" s="24"/>
      <c r="G9" s="24"/>
      <c r="H9" s="24"/>
      <c r="I9" s="10"/>
      <c r="J9" s="10"/>
      <c r="K9" s="10"/>
      <c r="L9" s="10"/>
      <c r="M9" s="10"/>
      <c r="N9" s="10"/>
      <c r="O9" s="10">
        <v>2100</v>
      </c>
    </row>
    <row r="10" spans="1:15" ht="15">
      <c r="A10" s="10">
        <v>7</v>
      </c>
      <c r="B10" s="24" t="s">
        <v>180</v>
      </c>
      <c r="C10" s="24" t="s">
        <v>181</v>
      </c>
      <c r="D10" s="24" t="s">
        <v>182</v>
      </c>
      <c r="E10" s="24" t="s">
        <v>184</v>
      </c>
      <c r="F10" s="24" t="s">
        <v>62</v>
      </c>
      <c r="G10" s="24" t="s">
        <v>74</v>
      </c>
      <c r="H10" s="24"/>
      <c r="I10" s="10"/>
      <c r="J10" s="10">
        <v>2</v>
      </c>
      <c r="K10" s="10"/>
      <c r="L10" s="10"/>
      <c r="M10" s="10"/>
      <c r="N10" s="10"/>
      <c r="O10" s="10">
        <v>2450</v>
      </c>
    </row>
    <row r="11" spans="1:15" ht="15">
      <c r="A11" s="10">
        <v>8</v>
      </c>
      <c r="B11" s="24" t="s">
        <v>190</v>
      </c>
      <c r="C11" s="24" t="s">
        <v>62</v>
      </c>
      <c r="D11" s="24" t="s">
        <v>303</v>
      </c>
      <c r="E11" s="24" t="s">
        <v>304</v>
      </c>
      <c r="F11" s="24" t="s">
        <v>305</v>
      </c>
      <c r="G11" s="24" t="s">
        <v>306</v>
      </c>
      <c r="H11" s="24" t="s">
        <v>307</v>
      </c>
      <c r="I11" s="10"/>
      <c r="J11" s="10"/>
      <c r="K11" s="10"/>
      <c r="L11" s="10">
        <v>2</v>
      </c>
      <c r="M11" s="10"/>
      <c r="N11" s="10"/>
      <c r="O11" s="10">
        <v>2450</v>
      </c>
    </row>
    <row r="12" spans="1:15" ht="15">
      <c r="A12" s="10">
        <v>9</v>
      </c>
      <c r="B12" s="24" t="s">
        <v>195</v>
      </c>
      <c r="C12" s="24" t="s">
        <v>62</v>
      </c>
      <c r="D12" s="24" t="s">
        <v>139</v>
      </c>
      <c r="E12" s="33" t="s">
        <v>363</v>
      </c>
      <c r="F12" s="33" t="s">
        <v>364</v>
      </c>
      <c r="G12" s="33" t="s">
        <v>170</v>
      </c>
      <c r="H12" s="24" t="s">
        <v>196</v>
      </c>
      <c r="I12" s="10">
        <v>1</v>
      </c>
      <c r="J12" s="10">
        <v>1</v>
      </c>
      <c r="K12" s="10"/>
      <c r="L12" s="10"/>
      <c r="M12" s="10"/>
      <c r="N12" s="10"/>
      <c r="O12" s="10">
        <v>2450</v>
      </c>
    </row>
    <row r="13" spans="1:15" ht="15">
      <c r="A13" s="10">
        <v>10</v>
      </c>
      <c r="B13" s="24" t="s">
        <v>203</v>
      </c>
      <c r="C13" s="24" t="s">
        <v>62</v>
      </c>
      <c r="D13" s="24" t="s">
        <v>99</v>
      </c>
      <c r="E13" s="24" t="s">
        <v>205</v>
      </c>
      <c r="F13" s="24" t="s">
        <v>98</v>
      </c>
      <c r="G13" s="24" t="s">
        <v>63</v>
      </c>
      <c r="H13" s="24" t="s">
        <v>206</v>
      </c>
      <c r="I13" s="10"/>
      <c r="J13" s="10"/>
      <c r="K13" s="10"/>
      <c r="L13" s="10"/>
      <c r="M13" s="10"/>
      <c r="N13" s="10">
        <v>2</v>
      </c>
      <c r="O13" s="10">
        <v>2450</v>
      </c>
    </row>
    <row r="14" spans="1:15" ht="15">
      <c r="A14" s="10">
        <v>11</v>
      </c>
      <c r="B14" s="24"/>
      <c r="C14" s="24"/>
      <c r="D14" s="24"/>
      <c r="E14" s="24" t="s">
        <v>229</v>
      </c>
      <c r="F14" s="24" t="s">
        <v>230</v>
      </c>
      <c r="G14" s="24" t="s">
        <v>95</v>
      </c>
      <c r="H14" s="24"/>
      <c r="I14" s="10"/>
      <c r="J14" s="10"/>
      <c r="K14" s="10">
        <v>1</v>
      </c>
      <c r="L14" s="10">
        <v>1</v>
      </c>
      <c r="M14" s="10"/>
      <c r="N14" s="10"/>
      <c r="O14" s="10">
        <v>2450</v>
      </c>
    </row>
    <row r="15" spans="1:15" ht="15">
      <c r="A15" s="10">
        <v>12</v>
      </c>
      <c r="B15" s="24" t="s">
        <v>312</v>
      </c>
      <c r="C15" s="24" t="s">
        <v>313</v>
      </c>
      <c r="D15" s="24" t="s">
        <v>182</v>
      </c>
      <c r="E15" s="24" t="s">
        <v>315</v>
      </c>
      <c r="F15" s="24" t="s">
        <v>107</v>
      </c>
      <c r="G15" s="24" t="s">
        <v>95</v>
      </c>
      <c r="H15" s="24"/>
      <c r="I15" s="10"/>
      <c r="J15" s="10">
        <v>1</v>
      </c>
      <c r="K15" s="10"/>
      <c r="L15" s="10"/>
      <c r="M15" s="10"/>
      <c r="N15" s="10"/>
      <c r="O15" s="10">
        <v>2280</v>
      </c>
    </row>
    <row r="16" spans="1:15" ht="15">
      <c r="A16" s="10">
        <v>13</v>
      </c>
      <c r="B16" s="24" t="s">
        <v>239</v>
      </c>
      <c r="C16" s="24" t="s">
        <v>240</v>
      </c>
      <c r="D16" s="24" t="s">
        <v>241</v>
      </c>
      <c r="E16" s="24" t="s">
        <v>242</v>
      </c>
      <c r="F16" s="24" t="s">
        <v>243</v>
      </c>
      <c r="G16" s="24" t="s">
        <v>244</v>
      </c>
      <c r="H16" s="24" t="s">
        <v>245</v>
      </c>
      <c r="I16" s="10">
        <v>1</v>
      </c>
      <c r="J16" s="10">
        <v>1</v>
      </c>
      <c r="K16" s="10"/>
      <c r="L16" s="10">
        <v>2</v>
      </c>
      <c r="M16" s="10"/>
      <c r="N16" s="10"/>
      <c r="O16" s="10">
        <v>2790</v>
      </c>
    </row>
    <row r="17" spans="1:15" ht="15">
      <c r="A17" s="10">
        <v>14</v>
      </c>
      <c r="B17" s="24" t="s">
        <v>198</v>
      </c>
      <c r="C17" s="24" t="s">
        <v>246</v>
      </c>
      <c r="D17" s="24" t="s">
        <v>247</v>
      </c>
      <c r="E17" s="24" t="s">
        <v>249</v>
      </c>
      <c r="F17" s="24" t="s">
        <v>73</v>
      </c>
      <c r="G17" s="24" t="s">
        <v>46</v>
      </c>
      <c r="H17" s="24" t="s">
        <v>250</v>
      </c>
      <c r="I17" s="10"/>
      <c r="J17" s="10"/>
      <c r="K17" s="10"/>
      <c r="L17" s="10">
        <v>1</v>
      </c>
      <c r="M17" s="10"/>
      <c r="N17" s="10">
        <v>1</v>
      </c>
      <c r="O17" s="10">
        <v>2450</v>
      </c>
    </row>
    <row r="18" spans="1:15" ht="15">
      <c r="A18" s="10">
        <v>15</v>
      </c>
      <c r="B18" s="24" t="s">
        <v>217</v>
      </c>
      <c r="C18" s="24" t="s">
        <v>73</v>
      </c>
      <c r="D18" s="24" t="s">
        <v>218</v>
      </c>
      <c r="E18" s="24" t="s">
        <v>264</v>
      </c>
      <c r="F18" s="24" t="s">
        <v>128</v>
      </c>
      <c r="G18" s="24" t="s">
        <v>129</v>
      </c>
      <c r="H18" s="24" t="s">
        <v>265</v>
      </c>
      <c r="I18" s="10"/>
      <c r="J18" s="10">
        <v>1</v>
      </c>
      <c r="K18" s="10"/>
      <c r="L18" s="10"/>
      <c r="M18" s="10">
        <v>1</v>
      </c>
      <c r="N18" s="10"/>
      <c r="O18" s="10">
        <v>2450</v>
      </c>
    </row>
    <row r="19" spans="1:15" ht="15">
      <c r="A19" s="10">
        <v>16</v>
      </c>
      <c r="B19" s="24" t="s">
        <v>279</v>
      </c>
      <c r="C19" s="24" t="s">
        <v>280</v>
      </c>
      <c r="D19" s="24" t="s">
        <v>127</v>
      </c>
      <c r="E19" s="24" t="s">
        <v>281</v>
      </c>
      <c r="F19" s="24" t="s">
        <v>73</v>
      </c>
      <c r="G19" s="24" t="s">
        <v>108</v>
      </c>
      <c r="H19" s="24" t="s">
        <v>282</v>
      </c>
      <c r="I19" s="10"/>
      <c r="J19" s="10"/>
      <c r="K19" s="10">
        <v>1</v>
      </c>
      <c r="L19" s="10">
        <v>1</v>
      </c>
      <c r="M19" s="10"/>
      <c r="N19" s="10"/>
      <c r="O19" s="10">
        <v>2450</v>
      </c>
    </row>
    <row r="20" spans="1:15" ht="15">
      <c r="A20" s="10">
        <v>17</v>
      </c>
      <c r="B20" s="33" t="s">
        <v>394</v>
      </c>
      <c r="C20" s="33" t="s">
        <v>395</v>
      </c>
      <c r="D20" s="33" t="s">
        <v>136</v>
      </c>
      <c r="E20" s="24" t="s">
        <v>283</v>
      </c>
      <c r="F20" s="24" t="s">
        <v>73</v>
      </c>
      <c r="G20" s="24" t="s">
        <v>55</v>
      </c>
      <c r="H20" s="24"/>
      <c r="I20" s="10"/>
      <c r="J20" s="10"/>
      <c r="K20" s="10"/>
      <c r="L20" s="10"/>
      <c r="M20" s="10"/>
      <c r="N20" s="10"/>
      <c r="O20" s="10">
        <v>2100</v>
      </c>
    </row>
    <row r="21" spans="1:15" ht="15">
      <c r="A21" s="10">
        <v>18</v>
      </c>
      <c r="B21" s="24" t="s">
        <v>290</v>
      </c>
      <c r="C21" s="24" t="s">
        <v>98</v>
      </c>
      <c r="D21" s="24" t="s">
        <v>139</v>
      </c>
      <c r="E21" s="33" t="s">
        <v>292</v>
      </c>
      <c r="F21" s="33" t="s">
        <v>112</v>
      </c>
      <c r="G21" s="24"/>
      <c r="H21" s="24" t="s">
        <v>293</v>
      </c>
      <c r="I21" s="10"/>
      <c r="J21" s="10"/>
      <c r="K21" s="10">
        <v>3</v>
      </c>
      <c r="L21" s="10">
        <v>1</v>
      </c>
      <c r="M21" s="10"/>
      <c r="N21" s="10"/>
      <c r="O21" s="10">
        <v>340</v>
      </c>
    </row>
    <row r="22" spans="1:15" ht="15">
      <c r="A22" s="10">
        <v>19</v>
      </c>
      <c r="B22" s="24" t="s">
        <v>295</v>
      </c>
      <c r="C22" s="24" t="s">
        <v>296</v>
      </c>
      <c r="D22" s="24" t="s">
        <v>95</v>
      </c>
      <c r="E22" s="24" t="s">
        <v>295</v>
      </c>
      <c r="F22" s="24" t="s">
        <v>98</v>
      </c>
      <c r="G22" s="24" t="s">
        <v>95</v>
      </c>
      <c r="H22" s="24" t="s">
        <v>297</v>
      </c>
      <c r="I22" s="10"/>
      <c r="J22" s="10"/>
      <c r="K22" s="10"/>
      <c r="L22" s="10">
        <v>2</v>
      </c>
      <c r="M22" s="10"/>
      <c r="N22" s="10"/>
      <c r="O22" s="10">
        <v>2450</v>
      </c>
    </row>
    <row r="23" spans="1:15" ht="15">
      <c r="A23" s="10">
        <v>20</v>
      </c>
      <c r="B23" s="24" t="s">
        <v>386</v>
      </c>
      <c r="C23" s="24" t="s">
        <v>107</v>
      </c>
      <c r="D23" s="24" t="s">
        <v>55</v>
      </c>
      <c r="E23" s="24" t="s">
        <v>388</v>
      </c>
      <c r="F23" s="24" t="s">
        <v>389</v>
      </c>
      <c r="G23" s="24" t="s">
        <v>63</v>
      </c>
      <c r="H23" s="24" t="s">
        <v>390</v>
      </c>
      <c r="I23" s="10"/>
      <c r="J23" s="10"/>
      <c r="K23" s="10"/>
      <c r="L23" s="10">
        <v>2</v>
      </c>
      <c r="M23" s="10"/>
      <c r="N23" s="10"/>
      <c r="O23" s="10">
        <v>2450</v>
      </c>
    </row>
    <row r="24" spans="1:15" ht="15">
      <c r="A24" s="10">
        <v>21</v>
      </c>
      <c r="B24" s="24" t="s">
        <v>337</v>
      </c>
      <c r="C24" s="24" t="s">
        <v>98</v>
      </c>
      <c r="D24" s="24" t="s">
        <v>338</v>
      </c>
      <c r="E24" s="24" t="s">
        <v>337</v>
      </c>
      <c r="F24" s="24" t="s">
        <v>339</v>
      </c>
      <c r="G24" s="24" t="s">
        <v>340</v>
      </c>
      <c r="H24" s="24" t="s">
        <v>341</v>
      </c>
      <c r="I24" s="10"/>
      <c r="J24" s="10"/>
      <c r="K24" s="10">
        <v>1</v>
      </c>
      <c r="L24" s="10">
        <v>1</v>
      </c>
      <c r="M24" s="10"/>
      <c r="N24" s="10"/>
      <c r="O24" s="10">
        <v>2450</v>
      </c>
    </row>
    <row r="25" spans="1:15" ht="15">
      <c r="A25" s="10">
        <v>22</v>
      </c>
      <c r="B25" s="24" t="s">
        <v>358</v>
      </c>
      <c r="C25" s="24" t="s">
        <v>339</v>
      </c>
      <c r="D25" s="24" t="s">
        <v>340</v>
      </c>
      <c r="E25" s="24" t="s">
        <v>360</v>
      </c>
      <c r="F25" s="24" t="s">
        <v>361</v>
      </c>
      <c r="G25" s="24" t="s">
        <v>139</v>
      </c>
      <c r="H25" s="24" t="s">
        <v>362</v>
      </c>
      <c r="I25" s="10"/>
      <c r="J25" s="10">
        <v>1</v>
      </c>
      <c r="K25" s="10"/>
      <c r="L25" s="10"/>
      <c r="M25" s="10">
        <v>1</v>
      </c>
      <c r="N25" s="10"/>
      <c r="O25" s="10">
        <v>2450</v>
      </c>
    </row>
    <row r="26" spans="1:15" ht="15">
      <c r="A26" s="10">
        <v>23</v>
      </c>
      <c r="B26" s="24" t="s">
        <v>372</v>
      </c>
      <c r="C26" s="24" t="s">
        <v>210</v>
      </c>
      <c r="D26" s="24" t="s">
        <v>95</v>
      </c>
      <c r="E26" s="24" t="s">
        <v>370</v>
      </c>
      <c r="F26" s="24" t="s">
        <v>181</v>
      </c>
      <c r="G26" s="24" t="s">
        <v>127</v>
      </c>
      <c r="H26" s="24" t="s">
        <v>373</v>
      </c>
      <c r="I26" s="10"/>
      <c r="J26" s="10">
        <v>1</v>
      </c>
      <c r="K26" s="10"/>
      <c r="L26" s="10">
        <v>1</v>
      </c>
      <c r="M26" s="10"/>
      <c r="N26" s="10"/>
      <c r="O26" s="10">
        <v>2450</v>
      </c>
    </row>
    <row r="27" spans="1:15" ht="15">
      <c r="A27" s="10">
        <v>24</v>
      </c>
      <c r="B27" s="24" t="s">
        <v>381</v>
      </c>
      <c r="C27" s="24" t="s">
        <v>382</v>
      </c>
      <c r="D27" s="24"/>
      <c r="E27" s="24" t="s">
        <v>380</v>
      </c>
      <c r="F27" s="24" t="s">
        <v>141</v>
      </c>
      <c r="G27" s="24" t="s">
        <v>155</v>
      </c>
      <c r="H27" s="24" t="s">
        <v>383</v>
      </c>
      <c r="I27" s="10"/>
      <c r="J27" s="10">
        <v>1</v>
      </c>
      <c r="K27" s="10"/>
      <c r="L27" s="10"/>
      <c r="M27" s="10">
        <v>1</v>
      </c>
      <c r="N27" s="10"/>
      <c r="O27" s="10">
        <v>2450</v>
      </c>
    </row>
    <row r="28" spans="1:15" ht="15">
      <c r="A28" s="10"/>
      <c r="B28" s="24"/>
      <c r="C28" s="24"/>
      <c r="D28" s="24"/>
      <c r="E28" s="24"/>
      <c r="F28" s="24"/>
      <c r="G28" s="24"/>
      <c r="H28" s="24"/>
      <c r="I28" s="10"/>
      <c r="J28" s="10"/>
      <c r="K28" s="10"/>
      <c r="L28" s="10"/>
      <c r="M28" s="10"/>
      <c r="N28" s="10"/>
      <c r="O28" s="10"/>
    </row>
    <row r="29" spans="1:15" ht="15">
      <c r="A29" s="10"/>
      <c r="B29" s="24"/>
      <c r="C29" s="24"/>
      <c r="D29" s="24"/>
      <c r="E29" s="24"/>
      <c r="F29" s="24"/>
      <c r="G29" s="24"/>
      <c r="H29" s="24"/>
      <c r="I29" s="10"/>
      <c r="J29" s="10"/>
      <c r="K29" s="10"/>
      <c r="L29" s="10"/>
      <c r="M29" s="10"/>
      <c r="N29" s="10"/>
      <c r="O29" s="10"/>
    </row>
    <row r="30" spans="1:15" ht="15">
      <c r="A30" s="10"/>
      <c r="B30" s="24"/>
      <c r="C30" s="24"/>
      <c r="D30" s="24"/>
      <c r="E30" s="24"/>
      <c r="F30" s="24"/>
      <c r="G30" s="24"/>
      <c r="H30" s="24"/>
      <c r="I30" s="10"/>
      <c r="J30" s="10"/>
      <c r="K30" s="10"/>
      <c r="L30" s="10"/>
      <c r="M30" s="10"/>
      <c r="N30" s="10"/>
      <c r="O30" s="10"/>
    </row>
    <row r="31" spans="1:15" ht="12.75">
      <c r="A31" s="25">
        <v>24</v>
      </c>
      <c r="B31" s="26"/>
      <c r="C31" s="26"/>
      <c r="D31" s="25"/>
      <c r="E31" s="26"/>
      <c r="F31" s="26"/>
      <c r="G31" s="25"/>
      <c r="H31" s="27"/>
      <c r="I31" s="26">
        <f aca="true" t="shared" si="0" ref="I31:O31">SUM(I4:I30)</f>
        <v>2</v>
      </c>
      <c r="J31" s="26">
        <f t="shared" si="0"/>
        <v>12</v>
      </c>
      <c r="K31" s="26">
        <f t="shared" si="0"/>
        <v>8</v>
      </c>
      <c r="L31" s="26">
        <f t="shared" si="0"/>
        <v>17</v>
      </c>
      <c r="M31" s="26">
        <f t="shared" si="0"/>
        <v>6</v>
      </c>
      <c r="N31" s="26">
        <f t="shared" si="0"/>
        <v>3</v>
      </c>
      <c r="O31" s="19">
        <f t="shared" si="0"/>
        <v>53880</v>
      </c>
    </row>
  </sheetData>
  <mergeCells count="4">
    <mergeCell ref="B2:D2"/>
    <mergeCell ref="E2:G2"/>
    <mergeCell ref="A1:H1"/>
    <mergeCell ref="I2:N2"/>
  </mergeCells>
  <printOptions/>
  <pageMargins left="0.23" right="0.75" top="0.17" bottom="0.46" header="0.17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3">
      <pane ySplit="876" topLeftCell="BM4" activePane="bottomLeft" state="split"/>
      <selection pane="topLeft" activeCell="M3" sqref="M1:M16384"/>
      <selection pane="bottomLeft" activeCell="B11" sqref="B11:G11"/>
    </sheetView>
  </sheetViews>
  <sheetFormatPr defaultColWidth="9.140625" defaultRowHeight="12.75"/>
  <cols>
    <col min="1" max="1" width="6.421875" style="0" customWidth="1"/>
    <col min="2" max="2" width="14.8515625" style="0" customWidth="1"/>
    <col min="3" max="3" width="12.7109375" style="0" customWidth="1"/>
    <col min="4" max="4" width="16.140625" style="0" customWidth="1"/>
    <col min="5" max="5" width="15.421875" style="0" customWidth="1"/>
    <col min="6" max="6" width="14.00390625" style="0" customWidth="1"/>
    <col min="7" max="7" width="14.7109375" style="0" customWidth="1"/>
    <col min="8" max="8" width="21.28125" style="0" customWidth="1"/>
    <col min="9" max="10" width="2.7109375" style="0" customWidth="1"/>
    <col min="11" max="14" width="3.140625" style="0" customWidth="1"/>
  </cols>
  <sheetData>
    <row r="1" spans="1:8" ht="18" thickBot="1">
      <c r="A1" s="46" t="s">
        <v>29</v>
      </c>
      <c r="B1" s="47"/>
      <c r="C1" s="47"/>
      <c r="D1" s="47"/>
      <c r="E1" s="47"/>
      <c r="F1" s="47"/>
      <c r="G1" s="47"/>
      <c r="H1" s="47"/>
    </row>
    <row r="2" spans="1:14" ht="12.75">
      <c r="A2" s="4"/>
      <c r="B2" s="43" t="s">
        <v>2</v>
      </c>
      <c r="C2" s="44"/>
      <c r="D2" s="45"/>
      <c r="E2" s="43" t="s">
        <v>3</v>
      </c>
      <c r="F2" s="44"/>
      <c r="G2" s="44"/>
      <c r="H2" s="5"/>
      <c r="I2" s="48" t="s">
        <v>18</v>
      </c>
      <c r="J2" s="41"/>
      <c r="K2" s="41"/>
      <c r="L2" s="41"/>
      <c r="M2" s="41"/>
      <c r="N2" s="49"/>
    </row>
    <row r="3" spans="1:15" ht="12.75">
      <c r="A3" s="20" t="s">
        <v>1</v>
      </c>
      <c r="B3" s="28" t="s">
        <v>5</v>
      </c>
      <c r="C3" s="26" t="s">
        <v>6</v>
      </c>
      <c r="D3" s="29" t="s">
        <v>7</v>
      </c>
      <c r="E3" s="28" t="s">
        <v>5</v>
      </c>
      <c r="F3" s="26" t="s">
        <v>6</v>
      </c>
      <c r="G3" s="29" t="s">
        <v>7</v>
      </c>
      <c r="H3" s="30" t="s">
        <v>4</v>
      </c>
      <c r="I3" s="21" t="s">
        <v>14</v>
      </c>
      <c r="J3" s="22" t="s">
        <v>40</v>
      </c>
      <c r="K3" s="22" t="s">
        <v>15</v>
      </c>
      <c r="L3" s="22" t="s">
        <v>16</v>
      </c>
      <c r="M3" s="22" t="s">
        <v>17</v>
      </c>
      <c r="N3" s="23" t="s">
        <v>43</v>
      </c>
      <c r="O3" s="19" t="s">
        <v>37</v>
      </c>
    </row>
    <row r="4" spans="1:15" ht="15">
      <c r="A4" s="10">
        <v>1</v>
      </c>
      <c r="B4" s="24" t="s">
        <v>61</v>
      </c>
      <c r="C4" s="24" t="s">
        <v>62</v>
      </c>
      <c r="D4" s="24" t="s">
        <v>63</v>
      </c>
      <c r="E4" s="24" t="s">
        <v>61</v>
      </c>
      <c r="F4" s="24" t="s">
        <v>66</v>
      </c>
      <c r="G4" s="24" t="s">
        <v>67</v>
      </c>
      <c r="H4" s="24" t="s">
        <v>68</v>
      </c>
      <c r="I4" s="10">
        <v>2</v>
      </c>
      <c r="J4" s="10"/>
      <c r="K4" s="10"/>
      <c r="L4" s="10"/>
      <c r="M4" s="10">
        <v>1</v>
      </c>
      <c r="N4" s="10"/>
      <c r="O4" s="10">
        <v>2620</v>
      </c>
    </row>
    <row r="5" spans="1:15" ht="15">
      <c r="A5" s="10">
        <v>2</v>
      </c>
      <c r="B5" s="24" t="s">
        <v>87</v>
      </c>
      <c r="C5" s="24" t="s">
        <v>88</v>
      </c>
      <c r="D5" s="24" t="s">
        <v>89</v>
      </c>
      <c r="E5" s="24" t="s">
        <v>91</v>
      </c>
      <c r="F5" s="24" t="s">
        <v>92</v>
      </c>
      <c r="G5" s="24" t="s">
        <v>93</v>
      </c>
      <c r="H5" s="24" t="s">
        <v>94</v>
      </c>
      <c r="I5" s="10">
        <v>2</v>
      </c>
      <c r="J5" s="10">
        <v>1</v>
      </c>
      <c r="K5" s="10">
        <v>1</v>
      </c>
      <c r="L5" s="10"/>
      <c r="M5" s="10"/>
      <c r="N5" s="10"/>
      <c r="O5" s="10">
        <v>2790</v>
      </c>
    </row>
    <row r="6" spans="1:15" ht="15">
      <c r="A6" s="10">
        <v>3</v>
      </c>
      <c r="B6" s="35"/>
      <c r="C6" s="35"/>
      <c r="D6" s="35"/>
      <c r="E6" s="35"/>
      <c r="F6" s="35"/>
      <c r="G6" s="35"/>
      <c r="H6" s="35"/>
      <c r="I6" s="10"/>
      <c r="J6" s="10"/>
      <c r="K6" s="10"/>
      <c r="L6" s="10"/>
      <c r="M6" s="10"/>
      <c r="N6" s="10"/>
      <c r="O6" s="10"/>
    </row>
    <row r="7" spans="1:15" ht="15">
      <c r="A7" s="10">
        <v>4</v>
      </c>
      <c r="B7" s="35"/>
      <c r="C7" s="35"/>
      <c r="D7" s="35"/>
      <c r="E7" s="35"/>
      <c r="F7" s="35"/>
      <c r="G7" s="35"/>
      <c r="H7" s="35"/>
      <c r="I7" s="10"/>
      <c r="J7" s="10"/>
      <c r="K7" s="10"/>
      <c r="L7" s="10"/>
      <c r="M7" s="10"/>
      <c r="N7" s="10"/>
      <c r="O7" s="10"/>
    </row>
    <row r="8" spans="1:15" ht="15">
      <c r="A8" s="10">
        <v>5</v>
      </c>
      <c r="B8" s="24" t="s">
        <v>123</v>
      </c>
      <c r="C8" s="24" t="s">
        <v>124</v>
      </c>
      <c r="D8" s="24" t="s">
        <v>55</v>
      </c>
      <c r="E8" s="24" t="s">
        <v>375</v>
      </c>
      <c r="F8" s="24" t="s">
        <v>66</v>
      </c>
      <c r="G8" s="24" t="s">
        <v>374</v>
      </c>
      <c r="H8" s="24" t="s">
        <v>126</v>
      </c>
      <c r="I8" s="10">
        <v>2</v>
      </c>
      <c r="J8" s="10"/>
      <c r="K8" s="10"/>
      <c r="L8" s="10"/>
      <c r="M8" s="10"/>
      <c r="N8" s="10"/>
      <c r="O8" s="10">
        <v>2450</v>
      </c>
    </row>
    <row r="9" spans="1:15" ht="15">
      <c r="A9" s="10">
        <v>6</v>
      </c>
      <c r="B9" s="24" t="s">
        <v>327</v>
      </c>
      <c r="C9" s="24" t="s">
        <v>210</v>
      </c>
      <c r="D9" s="24" t="s">
        <v>95</v>
      </c>
      <c r="E9" s="24" t="s">
        <v>328</v>
      </c>
      <c r="F9" s="24" t="s">
        <v>147</v>
      </c>
      <c r="G9" s="24" t="s">
        <v>329</v>
      </c>
      <c r="H9" s="24" t="s">
        <v>330</v>
      </c>
      <c r="I9" s="10">
        <v>1</v>
      </c>
      <c r="J9" s="10">
        <v>1</v>
      </c>
      <c r="K9" s="10"/>
      <c r="L9" s="10"/>
      <c r="M9" s="10"/>
      <c r="N9" s="10"/>
      <c r="O9" s="10">
        <v>2450</v>
      </c>
    </row>
    <row r="10" spans="1:15" ht="15">
      <c r="A10" s="10">
        <v>7</v>
      </c>
      <c r="B10" s="24" t="s">
        <v>143</v>
      </c>
      <c r="C10" s="24" t="s">
        <v>144</v>
      </c>
      <c r="D10" s="24" t="s">
        <v>145</v>
      </c>
      <c r="E10" s="24" t="s">
        <v>146</v>
      </c>
      <c r="F10" s="24" t="s">
        <v>147</v>
      </c>
      <c r="G10" s="24" t="s">
        <v>148</v>
      </c>
      <c r="H10" s="24" t="s">
        <v>149</v>
      </c>
      <c r="I10" s="10">
        <v>1</v>
      </c>
      <c r="J10" s="10"/>
      <c r="K10" s="10"/>
      <c r="L10" s="10">
        <v>1</v>
      </c>
      <c r="M10" s="10"/>
      <c r="N10" s="10"/>
      <c r="O10" s="10">
        <v>2450</v>
      </c>
    </row>
    <row r="11" spans="1:15" ht="15">
      <c r="A11" s="10">
        <v>8</v>
      </c>
      <c r="B11" s="24" t="s">
        <v>156</v>
      </c>
      <c r="C11" s="24" t="s">
        <v>98</v>
      </c>
      <c r="D11" s="33" t="s">
        <v>55</v>
      </c>
      <c r="E11" s="24" t="s">
        <v>97</v>
      </c>
      <c r="F11" s="24" t="s">
        <v>98</v>
      </c>
      <c r="G11" s="24" t="s">
        <v>46</v>
      </c>
      <c r="H11" s="24" t="s">
        <v>159</v>
      </c>
      <c r="I11" s="10"/>
      <c r="J11" s="10"/>
      <c r="K11" s="10"/>
      <c r="L11" s="10">
        <v>2</v>
      </c>
      <c r="M11" s="10"/>
      <c r="N11" s="10"/>
      <c r="O11" s="10">
        <v>2450</v>
      </c>
    </row>
    <row r="12" spans="1:15" ht="15">
      <c r="A12" s="10">
        <v>9</v>
      </c>
      <c r="B12" s="24" t="s">
        <v>161</v>
      </c>
      <c r="C12" s="24" t="s">
        <v>162</v>
      </c>
      <c r="D12" s="24" t="s">
        <v>127</v>
      </c>
      <c r="E12" s="24" t="s">
        <v>163</v>
      </c>
      <c r="F12" s="24" t="s">
        <v>164</v>
      </c>
      <c r="G12" s="24" t="s">
        <v>129</v>
      </c>
      <c r="H12" s="24" t="s">
        <v>165</v>
      </c>
      <c r="I12" s="10"/>
      <c r="J12" s="10">
        <v>1</v>
      </c>
      <c r="K12" s="10">
        <v>1</v>
      </c>
      <c r="L12" s="10"/>
      <c r="M12" s="10"/>
      <c r="N12" s="10"/>
      <c r="O12" s="10">
        <v>2450</v>
      </c>
    </row>
    <row r="13" spans="1:15" ht="15">
      <c r="A13" s="10">
        <v>10</v>
      </c>
      <c r="B13" s="24" t="s">
        <v>168</v>
      </c>
      <c r="C13" s="24" t="s">
        <v>169</v>
      </c>
      <c r="D13" s="24" t="s">
        <v>170</v>
      </c>
      <c r="E13" s="24" t="s">
        <v>166</v>
      </c>
      <c r="F13" s="24" t="s">
        <v>167</v>
      </c>
      <c r="G13" s="24" t="s">
        <v>95</v>
      </c>
      <c r="H13" s="24"/>
      <c r="I13" s="10"/>
      <c r="J13" s="10"/>
      <c r="K13" s="10">
        <v>2</v>
      </c>
      <c r="L13" s="10"/>
      <c r="M13" s="10"/>
      <c r="N13" s="10"/>
      <c r="O13" s="10">
        <v>2450</v>
      </c>
    </row>
    <row r="14" spans="1:15" ht="15">
      <c r="A14" s="10">
        <v>11</v>
      </c>
      <c r="B14" s="24" t="s">
        <v>171</v>
      </c>
      <c r="C14" s="24" t="s">
        <v>286</v>
      </c>
      <c r="D14" s="24" t="s">
        <v>55</v>
      </c>
      <c r="E14" s="24" t="s">
        <v>173</v>
      </c>
      <c r="F14" s="24" t="s">
        <v>128</v>
      </c>
      <c r="G14" s="24" t="s">
        <v>174</v>
      </c>
      <c r="H14" s="24" t="s">
        <v>175</v>
      </c>
      <c r="I14" s="10"/>
      <c r="J14" s="10"/>
      <c r="K14" s="10">
        <v>2</v>
      </c>
      <c r="L14" s="10"/>
      <c r="M14" s="10"/>
      <c r="N14" s="10"/>
      <c r="O14" s="10">
        <v>2450</v>
      </c>
    </row>
    <row r="15" spans="1:15" ht="15">
      <c r="A15" s="10">
        <v>12</v>
      </c>
      <c r="B15" s="24" t="s">
        <v>176</v>
      </c>
      <c r="C15" s="24" t="s">
        <v>160</v>
      </c>
      <c r="D15" s="24" t="s">
        <v>177</v>
      </c>
      <c r="E15" s="24" t="s">
        <v>178</v>
      </c>
      <c r="F15" s="24" t="s">
        <v>179</v>
      </c>
      <c r="G15" s="24" t="s">
        <v>96</v>
      </c>
      <c r="H15" s="24"/>
      <c r="I15" s="10"/>
      <c r="J15" s="10"/>
      <c r="K15" s="10"/>
      <c r="L15" s="10">
        <v>1</v>
      </c>
      <c r="M15" s="10">
        <v>1</v>
      </c>
      <c r="N15" s="10"/>
      <c r="O15" s="10">
        <v>2450</v>
      </c>
    </row>
    <row r="16" spans="1:15" ht="15">
      <c r="A16" s="10">
        <v>13</v>
      </c>
      <c r="B16" s="24" t="s">
        <v>191</v>
      </c>
      <c r="C16" s="24" t="s">
        <v>124</v>
      </c>
      <c r="D16" s="24" t="s">
        <v>99</v>
      </c>
      <c r="E16" s="24" t="s">
        <v>193</v>
      </c>
      <c r="F16" s="24" t="s">
        <v>58</v>
      </c>
      <c r="G16" s="24" t="s">
        <v>148</v>
      </c>
      <c r="H16" s="24" t="s">
        <v>194</v>
      </c>
      <c r="I16" s="10"/>
      <c r="J16" s="10">
        <v>1</v>
      </c>
      <c r="K16" s="10">
        <v>1</v>
      </c>
      <c r="L16" s="10"/>
      <c r="M16" s="10"/>
      <c r="N16" s="10"/>
      <c r="O16" s="10">
        <v>2450</v>
      </c>
    </row>
    <row r="17" spans="1:15" ht="15">
      <c r="A17" s="10">
        <v>14</v>
      </c>
      <c r="B17" s="24" t="s">
        <v>299</v>
      </c>
      <c r="C17" s="24" t="s">
        <v>144</v>
      </c>
      <c r="D17" s="24" t="s">
        <v>139</v>
      </c>
      <c r="E17" s="33" t="s">
        <v>300</v>
      </c>
      <c r="F17" s="33" t="s">
        <v>107</v>
      </c>
      <c r="G17" s="24" t="s">
        <v>127</v>
      </c>
      <c r="H17" s="33" t="s">
        <v>301</v>
      </c>
      <c r="I17" s="10"/>
      <c r="J17" s="10"/>
      <c r="K17" s="10"/>
      <c r="L17" s="10"/>
      <c r="M17" s="10">
        <v>2</v>
      </c>
      <c r="N17" s="10"/>
      <c r="O17" s="10">
        <v>2450</v>
      </c>
    </row>
    <row r="18" spans="1:15" ht="15">
      <c r="A18" s="10">
        <v>15</v>
      </c>
      <c r="B18" s="24" t="s">
        <v>200</v>
      </c>
      <c r="C18" s="24" t="s">
        <v>107</v>
      </c>
      <c r="D18" s="24" t="s">
        <v>107</v>
      </c>
      <c r="E18" s="24" t="s">
        <v>201</v>
      </c>
      <c r="F18" s="24" t="s">
        <v>202</v>
      </c>
      <c r="G18" s="24"/>
      <c r="H18" s="24"/>
      <c r="I18" s="10"/>
      <c r="J18" s="10"/>
      <c r="K18" s="10"/>
      <c r="L18" s="10">
        <v>3</v>
      </c>
      <c r="M18" s="10"/>
      <c r="N18" s="10">
        <v>1</v>
      </c>
      <c r="O18" s="10">
        <v>2790</v>
      </c>
    </row>
    <row r="19" spans="1:15" ht="15">
      <c r="A19" s="10">
        <v>16</v>
      </c>
      <c r="B19" s="24" t="s">
        <v>203</v>
      </c>
      <c r="C19" s="24" t="s">
        <v>207</v>
      </c>
      <c r="D19" s="24" t="s">
        <v>170</v>
      </c>
      <c r="E19" s="24" t="s">
        <v>209</v>
      </c>
      <c r="F19" s="24" t="s">
        <v>210</v>
      </c>
      <c r="G19" s="24" t="s">
        <v>151</v>
      </c>
      <c r="H19" s="24" t="s">
        <v>211</v>
      </c>
      <c r="I19" s="10">
        <v>1</v>
      </c>
      <c r="J19" s="10"/>
      <c r="K19" s="10"/>
      <c r="L19" s="10">
        <v>1</v>
      </c>
      <c r="M19" s="10"/>
      <c r="N19" s="10"/>
      <c r="O19" s="10">
        <v>2450</v>
      </c>
    </row>
    <row r="20" spans="1:15" ht="15">
      <c r="A20" s="10">
        <v>17</v>
      </c>
      <c r="B20" s="24" t="s">
        <v>212</v>
      </c>
      <c r="C20" s="24" t="s">
        <v>213</v>
      </c>
      <c r="D20" s="24" t="s">
        <v>55</v>
      </c>
      <c r="E20" s="24" t="s">
        <v>214</v>
      </c>
      <c r="F20" s="24" t="s">
        <v>92</v>
      </c>
      <c r="G20" s="24" t="s">
        <v>96</v>
      </c>
      <c r="H20" s="24"/>
      <c r="I20" s="10"/>
      <c r="J20" s="10"/>
      <c r="K20" s="10"/>
      <c r="L20" s="10"/>
      <c r="M20" s="10">
        <v>1</v>
      </c>
      <c r="N20" s="10">
        <v>1</v>
      </c>
      <c r="O20" s="10">
        <v>2450</v>
      </c>
    </row>
    <row r="21" spans="1:15" ht="15">
      <c r="A21" s="10">
        <v>18</v>
      </c>
      <c r="B21" s="24" t="s">
        <v>215</v>
      </c>
      <c r="C21" s="24" t="s">
        <v>164</v>
      </c>
      <c r="D21" s="24" t="s">
        <v>51</v>
      </c>
      <c r="E21" s="24" t="s">
        <v>216</v>
      </c>
      <c r="F21" s="24" t="s">
        <v>141</v>
      </c>
      <c r="G21" s="24" t="s">
        <v>129</v>
      </c>
      <c r="H21" s="24"/>
      <c r="I21" s="10">
        <v>1</v>
      </c>
      <c r="J21" s="10">
        <v>1</v>
      </c>
      <c r="K21" s="10"/>
      <c r="L21" s="10"/>
      <c r="M21" s="10"/>
      <c r="N21" s="10"/>
      <c r="O21" s="10">
        <v>2450</v>
      </c>
    </row>
    <row r="22" spans="1:15" ht="15">
      <c r="A22" s="10">
        <v>19</v>
      </c>
      <c r="B22" s="35"/>
      <c r="C22" s="35"/>
      <c r="D22" s="35"/>
      <c r="E22" s="35"/>
      <c r="F22" s="35"/>
      <c r="G22" s="35"/>
      <c r="H22" s="35"/>
      <c r="I22" s="10"/>
      <c r="J22" s="10"/>
      <c r="K22" s="10"/>
      <c r="L22" s="10"/>
      <c r="M22" s="10"/>
      <c r="N22" s="10"/>
      <c r="O22" s="10"/>
    </row>
    <row r="23" spans="1:15" ht="15">
      <c r="A23" s="10">
        <v>20</v>
      </c>
      <c r="B23" s="24" t="s">
        <v>233</v>
      </c>
      <c r="C23" s="24" t="s">
        <v>234</v>
      </c>
      <c r="D23" s="24" t="s">
        <v>151</v>
      </c>
      <c r="E23" s="24" t="s">
        <v>235</v>
      </c>
      <c r="F23" s="24" t="s">
        <v>236</v>
      </c>
      <c r="G23" s="24" t="s">
        <v>199</v>
      </c>
      <c r="H23" s="24" t="s">
        <v>237</v>
      </c>
      <c r="I23" s="10">
        <v>3</v>
      </c>
      <c r="J23" s="10"/>
      <c r="K23" s="10"/>
      <c r="L23" s="10"/>
      <c r="M23" s="10"/>
      <c r="N23" s="10"/>
      <c r="O23" s="10">
        <v>2620</v>
      </c>
    </row>
    <row r="24" spans="1:15" ht="15">
      <c r="A24" s="10">
        <v>21</v>
      </c>
      <c r="B24" s="24" t="s">
        <v>251</v>
      </c>
      <c r="C24" s="24" t="s">
        <v>181</v>
      </c>
      <c r="D24" s="24" t="s">
        <v>151</v>
      </c>
      <c r="E24" s="24" t="s">
        <v>257</v>
      </c>
      <c r="F24" s="24" t="s">
        <v>147</v>
      </c>
      <c r="G24" s="24" t="s">
        <v>258</v>
      </c>
      <c r="H24" s="24" t="s">
        <v>259</v>
      </c>
      <c r="I24" s="10"/>
      <c r="J24" s="10">
        <v>1</v>
      </c>
      <c r="K24" s="10"/>
      <c r="L24" s="10"/>
      <c r="M24" s="10">
        <v>1</v>
      </c>
      <c r="N24" s="10"/>
      <c r="O24" s="10">
        <v>2450</v>
      </c>
    </row>
    <row r="25" spans="1:15" ht="15">
      <c r="A25" s="10">
        <v>22</v>
      </c>
      <c r="B25" s="33" t="s">
        <v>368</v>
      </c>
      <c r="C25" s="33" t="s">
        <v>313</v>
      </c>
      <c r="D25" s="33" t="s">
        <v>151</v>
      </c>
      <c r="E25" s="33" t="s">
        <v>365</v>
      </c>
      <c r="F25" s="33" t="s">
        <v>366</v>
      </c>
      <c r="G25" s="33" t="s">
        <v>367</v>
      </c>
      <c r="H25" s="33" t="s">
        <v>369</v>
      </c>
      <c r="I25" s="10"/>
      <c r="J25" s="10">
        <v>1</v>
      </c>
      <c r="K25" s="10"/>
      <c r="L25" s="10"/>
      <c r="M25" s="10">
        <v>1</v>
      </c>
      <c r="N25" s="10"/>
      <c r="O25" s="10">
        <v>2450</v>
      </c>
    </row>
    <row r="26" spans="1:15" ht="15">
      <c r="A26" s="10">
        <v>23</v>
      </c>
      <c r="B26" s="24" t="s">
        <v>260</v>
      </c>
      <c r="C26" s="24" t="s">
        <v>62</v>
      </c>
      <c r="D26" s="24" t="s">
        <v>127</v>
      </c>
      <c r="E26" s="24" t="s">
        <v>262</v>
      </c>
      <c r="F26" s="24" t="s">
        <v>62</v>
      </c>
      <c r="G26" s="24" t="s">
        <v>55</v>
      </c>
      <c r="H26" s="24" t="s">
        <v>263</v>
      </c>
      <c r="I26" s="10"/>
      <c r="J26" s="10"/>
      <c r="K26" s="10">
        <v>2</v>
      </c>
      <c r="L26" s="10"/>
      <c r="M26" s="10"/>
      <c r="N26" s="10"/>
      <c r="O26" s="10">
        <v>2450</v>
      </c>
    </row>
    <row r="27" spans="1:15" ht="15">
      <c r="A27" s="10">
        <v>24</v>
      </c>
      <c r="B27" s="24" t="s">
        <v>266</v>
      </c>
      <c r="C27" s="24" t="s">
        <v>98</v>
      </c>
      <c r="D27" s="24" t="s">
        <v>267</v>
      </c>
      <c r="E27" s="24" t="s">
        <v>268</v>
      </c>
      <c r="F27" s="24" t="s">
        <v>269</v>
      </c>
      <c r="G27" s="24" t="s">
        <v>63</v>
      </c>
      <c r="H27" s="24" t="s">
        <v>270</v>
      </c>
      <c r="I27" s="10"/>
      <c r="J27" s="10"/>
      <c r="K27" s="10"/>
      <c r="L27" s="10">
        <v>1</v>
      </c>
      <c r="M27" s="10">
        <v>1</v>
      </c>
      <c r="N27" s="10"/>
      <c r="O27" s="10">
        <v>2450</v>
      </c>
    </row>
    <row r="28" spans="1:15" ht="15">
      <c r="A28" s="10">
        <v>25</v>
      </c>
      <c r="B28" s="33" t="s">
        <v>308</v>
      </c>
      <c r="C28" s="33" t="s">
        <v>62</v>
      </c>
      <c r="D28" s="33" t="s">
        <v>220</v>
      </c>
      <c r="E28" s="33" t="s">
        <v>310</v>
      </c>
      <c r="F28" s="33" t="s">
        <v>169</v>
      </c>
      <c r="G28" s="33" t="s">
        <v>129</v>
      </c>
      <c r="H28" s="33" t="s">
        <v>311</v>
      </c>
      <c r="I28" s="10">
        <v>1</v>
      </c>
      <c r="J28" s="10">
        <v>5</v>
      </c>
      <c r="K28" s="10">
        <v>1</v>
      </c>
      <c r="L28" s="10">
        <v>2</v>
      </c>
      <c r="M28" s="10"/>
      <c r="N28" s="10"/>
      <c r="O28" s="10">
        <v>1190</v>
      </c>
    </row>
    <row r="29" spans="1:15" ht="15">
      <c r="A29" s="10">
        <v>26</v>
      </c>
      <c r="B29" s="24" t="s">
        <v>271</v>
      </c>
      <c r="C29" s="24" t="s">
        <v>54</v>
      </c>
      <c r="D29" s="24" t="s">
        <v>95</v>
      </c>
      <c r="E29" s="24" t="s">
        <v>273</v>
      </c>
      <c r="F29" s="24" t="s">
        <v>54</v>
      </c>
      <c r="G29" s="24" t="s">
        <v>95</v>
      </c>
      <c r="H29" s="24" t="s">
        <v>274</v>
      </c>
      <c r="I29" s="10"/>
      <c r="J29" s="10"/>
      <c r="K29" s="10"/>
      <c r="L29" s="10"/>
      <c r="M29" s="10">
        <v>2</v>
      </c>
      <c r="N29" s="10"/>
      <c r="O29" s="10">
        <v>2450</v>
      </c>
    </row>
    <row r="30" spans="1:15" ht="15">
      <c r="A30" s="10">
        <v>27</v>
      </c>
      <c r="B30" s="24" t="s">
        <v>285</v>
      </c>
      <c r="C30" s="24" t="s">
        <v>286</v>
      </c>
      <c r="D30" s="24" t="s">
        <v>145</v>
      </c>
      <c r="E30" s="33" t="s">
        <v>287</v>
      </c>
      <c r="F30" s="24" t="s">
        <v>288</v>
      </c>
      <c r="G30" s="24"/>
      <c r="H30" s="24" t="s">
        <v>289</v>
      </c>
      <c r="I30" s="24"/>
      <c r="J30" s="10">
        <v>1</v>
      </c>
      <c r="K30" s="10">
        <v>1</v>
      </c>
      <c r="L30" s="10"/>
      <c r="M30" s="10"/>
      <c r="N30" s="10"/>
      <c r="O30" s="10">
        <v>2450</v>
      </c>
    </row>
    <row r="31" spans="1:15" ht="15">
      <c r="A31" s="10">
        <v>28</v>
      </c>
      <c r="B31" s="35"/>
      <c r="C31" s="35"/>
      <c r="D31" s="35"/>
      <c r="E31" s="35"/>
      <c r="F31" s="35"/>
      <c r="G31" s="35"/>
      <c r="H31" s="35"/>
      <c r="I31" s="10"/>
      <c r="J31" s="10"/>
      <c r="K31" s="10"/>
      <c r="L31" s="10"/>
      <c r="M31" s="10"/>
      <c r="N31" s="10"/>
      <c r="O31" s="10"/>
    </row>
    <row r="32" spans="1:15" ht="15">
      <c r="A32" s="10">
        <v>29</v>
      </c>
      <c r="B32" s="24" t="s">
        <v>345</v>
      </c>
      <c r="C32" s="24" t="s">
        <v>346</v>
      </c>
      <c r="D32" s="24" t="s">
        <v>96</v>
      </c>
      <c r="E32" s="24" t="s">
        <v>347</v>
      </c>
      <c r="F32" s="24" t="s">
        <v>252</v>
      </c>
      <c r="G32" s="24" t="s">
        <v>348</v>
      </c>
      <c r="H32" s="24" t="s">
        <v>349</v>
      </c>
      <c r="I32" s="10"/>
      <c r="J32" s="10"/>
      <c r="K32" s="10">
        <v>1</v>
      </c>
      <c r="L32" s="10">
        <v>1</v>
      </c>
      <c r="M32" s="10"/>
      <c r="N32" s="10"/>
      <c r="O32" s="10">
        <v>2790</v>
      </c>
    </row>
    <row r="33" spans="1:15" ht="15">
      <c r="A33" s="10">
        <v>30</v>
      </c>
      <c r="B33" s="24" t="s">
        <v>316</v>
      </c>
      <c r="C33" s="24" t="s">
        <v>219</v>
      </c>
      <c r="D33" s="24" t="s">
        <v>317</v>
      </c>
      <c r="E33" s="24" t="s">
        <v>319</v>
      </c>
      <c r="F33" s="24" t="s">
        <v>320</v>
      </c>
      <c r="G33" s="24" t="s">
        <v>113</v>
      </c>
      <c r="H33" s="24" t="s">
        <v>321</v>
      </c>
      <c r="I33" s="10">
        <v>1</v>
      </c>
      <c r="J33" s="10"/>
      <c r="K33" s="10"/>
      <c r="L33" s="10">
        <v>1</v>
      </c>
      <c r="M33" s="10"/>
      <c r="N33" s="10"/>
      <c r="O33" s="10">
        <v>0</v>
      </c>
    </row>
    <row r="34" spans="1:15" ht="15">
      <c r="A34" s="10">
        <v>31</v>
      </c>
      <c r="B34" s="24" t="s">
        <v>72</v>
      </c>
      <c r="C34" s="24" t="s">
        <v>213</v>
      </c>
      <c r="D34" s="24" t="s">
        <v>46</v>
      </c>
      <c r="E34" s="24" t="s">
        <v>72</v>
      </c>
      <c r="F34" s="24" t="s">
        <v>107</v>
      </c>
      <c r="G34" s="24" t="s">
        <v>46</v>
      </c>
      <c r="H34" s="24" t="s">
        <v>326</v>
      </c>
      <c r="I34" s="10"/>
      <c r="J34" s="10"/>
      <c r="K34" s="10"/>
      <c r="L34" s="10">
        <v>1</v>
      </c>
      <c r="M34" s="10">
        <v>1</v>
      </c>
      <c r="N34" s="10"/>
      <c r="O34" s="10">
        <v>2450</v>
      </c>
    </row>
    <row r="35" spans="1:15" ht="15">
      <c r="A35" s="10">
        <v>32</v>
      </c>
      <c r="B35" s="24" t="s">
        <v>323</v>
      </c>
      <c r="C35" s="24" t="s">
        <v>324</v>
      </c>
      <c r="D35" s="24" t="s">
        <v>113</v>
      </c>
      <c r="E35" s="24" t="s">
        <v>322</v>
      </c>
      <c r="F35" s="24" t="s">
        <v>107</v>
      </c>
      <c r="G35" s="24" t="s">
        <v>182</v>
      </c>
      <c r="H35" s="24" t="s">
        <v>325</v>
      </c>
      <c r="I35" s="10">
        <v>1</v>
      </c>
      <c r="J35" s="10">
        <v>1</v>
      </c>
      <c r="K35" s="10"/>
      <c r="L35" s="10"/>
      <c r="M35" s="10"/>
      <c r="N35" s="10"/>
      <c r="O35" s="10">
        <v>2450</v>
      </c>
    </row>
    <row r="36" spans="1:15" ht="15">
      <c r="A36" s="25">
        <v>28</v>
      </c>
      <c r="B36" s="24"/>
      <c r="C36" s="24"/>
      <c r="D36" s="24"/>
      <c r="E36" s="24"/>
      <c r="F36" s="24"/>
      <c r="G36" s="24"/>
      <c r="H36" s="24"/>
      <c r="I36" s="26">
        <f aca="true" t="shared" si="0" ref="I36:O36">SUM(I4:I35)</f>
        <v>16</v>
      </c>
      <c r="J36" s="26">
        <f t="shared" si="0"/>
        <v>14</v>
      </c>
      <c r="K36" s="26">
        <f t="shared" si="0"/>
        <v>12</v>
      </c>
      <c r="L36" s="26">
        <f t="shared" si="0"/>
        <v>14</v>
      </c>
      <c r="M36" s="25">
        <f t="shared" si="0"/>
        <v>11</v>
      </c>
      <c r="N36" s="25">
        <f t="shared" si="0"/>
        <v>2</v>
      </c>
      <c r="O36" s="19">
        <f t="shared" si="0"/>
        <v>66250</v>
      </c>
    </row>
    <row r="37" ht="12.75">
      <c r="A37" s="34"/>
    </row>
  </sheetData>
  <mergeCells count="4">
    <mergeCell ref="B2:D2"/>
    <mergeCell ref="E2:G2"/>
    <mergeCell ref="A1:H1"/>
    <mergeCell ref="I2:N2"/>
  </mergeCells>
  <printOptions/>
  <pageMargins left="0.23" right="0.28" top="0.17" bottom="0.46" header="0.17" footer="0.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3">
      <pane ySplit="876" topLeftCell="BM1" activePane="bottomLeft" state="split"/>
      <selection pane="topLeft" activeCell="M3" sqref="M1:M16384"/>
      <selection pane="bottomLeft" activeCell="H16" sqref="H13:L16"/>
    </sheetView>
  </sheetViews>
  <sheetFormatPr defaultColWidth="9.140625" defaultRowHeight="12.75"/>
  <cols>
    <col min="1" max="1" width="6.421875" style="0" customWidth="1"/>
    <col min="2" max="2" width="14.8515625" style="0" customWidth="1"/>
    <col min="3" max="3" width="12.7109375" style="0" customWidth="1"/>
    <col min="4" max="4" width="16.140625" style="0" customWidth="1"/>
    <col min="5" max="5" width="15.421875" style="0" customWidth="1"/>
    <col min="6" max="6" width="14.00390625" style="0" customWidth="1"/>
    <col min="7" max="7" width="14.28125" style="0" customWidth="1"/>
    <col min="8" max="8" width="21.28125" style="0" customWidth="1"/>
    <col min="9" max="10" width="2.7109375" style="0" customWidth="1"/>
    <col min="11" max="14" width="3.140625" style="0" customWidth="1"/>
  </cols>
  <sheetData>
    <row r="1" spans="1:8" ht="18" thickBot="1">
      <c r="A1" s="46" t="s">
        <v>284</v>
      </c>
      <c r="B1" s="47"/>
      <c r="C1" s="47"/>
      <c r="D1" s="47"/>
      <c r="E1" s="47"/>
      <c r="F1" s="47"/>
      <c r="G1" s="47"/>
      <c r="H1" s="47"/>
    </row>
    <row r="2" spans="1:14" ht="12.75">
      <c r="A2" s="4"/>
      <c r="B2" s="43" t="s">
        <v>2</v>
      </c>
      <c r="C2" s="44"/>
      <c r="D2" s="45"/>
      <c r="E2" s="43" t="s">
        <v>3</v>
      </c>
      <c r="F2" s="44"/>
      <c r="G2" s="44"/>
      <c r="H2" s="5"/>
      <c r="I2" s="48" t="s">
        <v>18</v>
      </c>
      <c r="J2" s="41"/>
      <c r="K2" s="41"/>
      <c r="L2" s="41"/>
      <c r="M2" s="41"/>
      <c r="N2" s="49"/>
    </row>
    <row r="3" spans="1:15" ht="12.75">
      <c r="A3" s="20" t="s">
        <v>1</v>
      </c>
      <c r="B3" s="28" t="s">
        <v>5</v>
      </c>
      <c r="C3" s="26" t="s">
        <v>6</v>
      </c>
      <c r="D3" s="29" t="s">
        <v>7</v>
      </c>
      <c r="E3" s="28" t="s">
        <v>5</v>
      </c>
      <c r="F3" s="26" t="s">
        <v>6</v>
      </c>
      <c r="G3" s="29" t="s">
        <v>7</v>
      </c>
      <c r="H3" s="30" t="s">
        <v>4</v>
      </c>
      <c r="I3" s="21" t="s">
        <v>14</v>
      </c>
      <c r="J3" s="22" t="s">
        <v>40</v>
      </c>
      <c r="K3" s="22" t="s">
        <v>15</v>
      </c>
      <c r="L3" s="22" t="s">
        <v>16</v>
      </c>
      <c r="M3" s="22" t="s">
        <v>17</v>
      </c>
      <c r="N3" s="23" t="s">
        <v>43</v>
      </c>
      <c r="O3" s="19" t="s">
        <v>37</v>
      </c>
    </row>
    <row r="4" spans="1:15" ht="15">
      <c r="A4" s="10">
        <v>1</v>
      </c>
      <c r="B4" s="10" t="s">
        <v>100</v>
      </c>
      <c r="C4" s="10" t="s">
        <v>101</v>
      </c>
      <c r="D4" s="10" t="s">
        <v>102</v>
      </c>
      <c r="E4" s="24"/>
      <c r="F4" s="24"/>
      <c r="G4" s="24"/>
      <c r="H4" s="33" t="s">
        <v>105</v>
      </c>
      <c r="I4" s="10"/>
      <c r="J4" s="10"/>
      <c r="K4" s="10"/>
      <c r="L4" s="10"/>
      <c r="M4" s="10">
        <v>1</v>
      </c>
      <c r="N4" s="10"/>
      <c r="O4" s="10">
        <v>1580</v>
      </c>
    </row>
    <row r="5" spans="1:15" ht="15">
      <c r="A5" s="10">
        <v>2</v>
      </c>
      <c r="B5" s="10" t="s">
        <v>138</v>
      </c>
      <c r="C5" s="10" t="s">
        <v>73</v>
      </c>
      <c r="D5" s="10" t="s">
        <v>139</v>
      </c>
      <c r="E5" s="24"/>
      <c r="F5" s="24"/>
      <c r="G5" s="24"/>
      <c r="H5" s="33" t="s">
        <v>105</v>
      </c>
      <c r="I5" s="10"/>
      <c r="J5" s="10"/>
      <c r="K5" s="10"/>
      <c r="L5" s="10"/>
      <c r="M5" s="10">
        <v>1</v>
      </c>
      <c r="N5" s="10"/>
      <c r="O5" s="10">
        <v>1580</v>
      </c>
    </row>
    <row r="6" spans="1:15" ht="15">
      <c r="A6" s="10">
        <v>3</v>
      </c>
      <c r="B6" s="10" t="s">
        <v>140</v>
      </c>
      <c r="C6" s="10" t="s">
        <v>141</v>
      </c>
      <c r="D6" s="10" t="s">
        <v>142</v>
      </c>
      <c r="E6" s="24"/>
      <c r="F6" s="24"/>
      <c r="G6" s="24"/>
      <c r="H6" s="33" t="s">
        <v>105</v>
      </c>
      <c r="I6" s="10"/>
      <c r="J6" s="10">
        <v>1</v>
      </c>
      <c r="K6" s="10"/>
      <c r="L6" s="10"/>
      <c r="M6" s="10"/>
      <c r="N6" s="10"/>
      <c r="O6" s="10">
        <v>1580</v>
      </c>
    </row>
    <row r="7" spans="1:15" ht="15">
      <c r="A7" s="10"/>
      <c r="B7" s="24"/>
      <c r="C7" s="24"/>
      <c r="D7" s="24"/>
      <c r="E7" s="24"/>
      <c r="F7" s="24"/>
      <c r="G7" s="24"/>
      <c r="H7" s="24"/>
      <c r="I7" s="10"/>
      <c r="J7" s="10"/>
      <c r="K7" s="10"/>
      <c r="L7" s="10"/>
      <c r="M7" s="10"/>
      <c r="N7" s="10"/>
      <c r="O7" s="10"/>
    </row>
    <row r="8" spans="1:15" ht="12.75">
      <c r="A8" s="25">
        <v>3</v>
      </c>
      <c r="B8" s="26"/>
      <c r="C8" s="26"/>
      <c r="D8" s="25"/>
      <c r="E8" s="26"/>
      <c r="F8" s="26"/>
      <c r="G8" s="25"/>
      <c r="H8" s="27"/>
      <c r="I8" s="26">
        <f aca="true" t="shared" si="0" ref="I8:O8">SUM(I4:I7)</f>
        <v>0</v>
      </c>
      <c r="J8" s="26">
        <f t="shared" si="0"/>
        <v>1</v>
      </c>
      <c r="K8" s="26">
        <f t="shared" si="0"/>
        <v>0</v>
      </c>
      <c r="L8" s="26">
        <f t="shared" si="0"/>
        <v>0</v>
      </c>
      <c r="M8" s="25">
        <f t="shared" si="0"/>
        <v>2</v>
      </c>
      <c r="N8" s="25">
        <f t="shared" si="0"/>
        <v>0</v>
      </c>
      <c r="O8" s="19">
        <f t="shared" si="0"/>
        <v>4740</v>
      </c>
    </row>
  </sheetData>
  <mergeCells count="4">
    <mergeCell ref="B2:D2"/>
    <mergeCell ref="E2:G2"/>
    <mergeCell ref="A1:H1"/>
    <mergeCell ref="I2:N2"/>
  </mergeCells>
  <printOptions/>
  <pageMargins left="0.23" right="0.28" top="0.17" bottom="0.46" header="0.17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I8" sqref="I8"/>
    </sheetView>
  </sheetViews>
  <sheetFormatPr defaultColWidth="9.140625" defaultRowHeight="12.75"/>
  <cols>
    <col min="1" max="1" width="10.57421875" style="0" customWidth="1"/>
    <col min="3" max="3" width="15.7109375" style="0" customWidth="1"/>
    <col min="4" max="4" width="12.8515625" style="0" customWidth="1"/>
    <col min="5" max="5" width="16.57421875" style="0" customWidth="1"/>
    <col min="6" max="6" width="11.57421875" style="0" customWidth="1"/>
    <col min="7" max="7" width="11.421875" style="0" customWidth="1"/>
    <col min="8" max="8" width="13.28125" style="0" customWidth="1"/>
    <col min="9" max="9" width="12.421875" style="0" customWidth="1"/>
    <col min="10" max="10" width="8.28125" style="0" customWidth="1"/>
    <col min="11" max="11" width="17.421875" style="0" hidden="1" customWidth="1"/>
    <col min="12" max="12" width="16.28125" style="0" hidden="1" customWidth="1"/>
  </cols>
  <sheetData>
    <row r="1" ht="12.75">
      <c r="A1" t="s">
        <v>398</v>
      </c>
    </row>
    <row r="2" ht="12.75">
      <c r="A2" t="s">
        <v>399</v>
      </c>
    </row>
    <row r="3" spans="1:12" ht="12.75">
      <c r="A3" s="10"/>
      <c r="B3" s="10"/>
      <c r="C3" s="50" t="s">
        <v>401</v>
      </c>
      <c r="D3" s="50"/>
      <c r="E3" s="50"/>
      <c r="F3" s="50" t="s">
        <v>402</v>
      </c>
      <c r="G3" s="50"/>
      <c r="H3" s="50"/>
      <c r="I3" s="10" t="s">
        <v>403</v>
      </c>
      <c r="J3" s="10" t="s">
        <v>405</v>
      </c>
      <c r="K3" t="s">
        <v>404</v>
      </c>
      <c r="L3" t="s">
        <v>406</v>
      </c>
    </row>
    <row r="4" spans="1:10" ht="12.75">
      <c r="A4" s="10" t="s">
        <v>407</v>
      </c>
      <c r="B4" s="10" t="s">
        <v>400</v>
      </c>
      <c r="C4" s="10" t="s">
        <v>5</v>
      </c>
      <c r="D4" s="10" t="s">
        <v>6</v>
      </c>
      <c r="E4" s="10" t="s">
        <v>7</v>
      </c>
      <c r="F4" s="10" t="s">
        <v>5</v>
      </c>
      <c r="G4" s="10" t="s">
        <v>6</v>
      </c>
      <c r="H4" s="10" t="s">
        <v>7</v>
      </c>
      <c r="I4" s="10"/>
      <c r="J4" s="10"/>
    </row>
    <row r="5" spans="1:12" ht="15">
      <c r="A5" s="10">
        <v>23</v>
      </c>
      <c r="B5" s="38">
        <v>9</v>
      </c>
      <c r="C5" s="24" t="s">
        <v>156</v>
      </c>
      <c r="D5" s="24" t="s">
        <v>98</v>
      </c>
      <c r="E5" s="24" t="s">
        <v>55</v>
      </c>
      <c r="F5" s="24" t="s">
        <v>97</v>
      </c>
      <c r="G5" s="24" t="s">
        <v>98</v>
      </c>
      <c r="H5" s="24" t="s">
        <v>46</v>
      </c>
      <c r="I5" s="24" t="s">
        <v>157</v>
      </c>
      <c r="J5" s="39" t="s">
        <v>355</v>
      </c>
      <c r="K5" s="40" t="s">
        <v>408</v>
      </c>
      <c r="L5" s="33" t="s">
        <v>409</v>
      </c>
    </row>
    <row r="6" spans="1:12" ht="15">
      <c r="A6" s="10">
        <v>8</v>
      </c>
      <c r="B6" s="38">
        <v>9</v>
      </c>
      <c r="C6" s="24" t="s">
        <v>381</v>
      </c>
      <c r="D6" s="24" t="s">
        <v>382</v>
      </c>
      <c r="E6" s="24"/>
      <c r="F6" s="24" t="s">
        <v>380</v>
      </c>
      <c r="G6" s="24" t="s">
        <v>141</v>
      </c>
      <c r="H6" s="24" t="s">
        <v>155</v>
      </c>
      <c r="I6" s="24" t="s">
        <v>47</v>
      </c>
      <c r="J6" s="10" t="s">
        <v>410</v>
      </c>
      <c r="K6" t="s">
        <v>411</v>
      </c>
      <c r="L6" s="33" t="s">
        <v>412</v>
      </c>
    </row>
    <row r="7" spans="1:10" ht="12.75">
      <c r="A7" s="10"/>
      <c r="B7" s="38"/>
      <c r="C7" s="10"/>
      <c r="D7" s="10"/>
      <c r="E7" s="10"/>
      <c r="F7" s="10"/>
      <c r="G7" s="10"/>
      <c r="H7" s="10"/>
      <c r="I7" s="10"/>
      <c r="J7" s="10"/>
    </row>
    <row r="8" spans="1:10" ht="12.75">
      <c r="A8" s="10"/>
      <c r="B8" s="38"/>
      <c r="C8" s="10"/>
      <c r="D8" s="10"/>
      <c r="E8" s="10"/>
      <c r="F8" s="10"/>
      <c r="G8" s="10"/>
      <c r="H8" s="10"/>
      <c r="I8" s="10"/>
      <c r="J8" s="10"/>
    </row>
    <row r="9" spans="1:10" ht="12.75">
      <c r="A9" s="10"/>
      <c r="B9" s="38"/>
      <c r="C9" s="10"/>
      <c r="D9" s="10"/>
      <c r="E9" s="10"/>
      <c r="F9" s="10"/>
      <c r="G9" s="10"/>
      <c r="H9" s="10"/>
      <c r="I9" s="10"/>
      <c r="J9" s="10"/>
    </row>
  </sheetData>
  <mergeCells count="2">
    <mergeCell ref="C3:E3"/>
    <mergeCell ref="F3:H3"/>
  </mergeCells>
  <hyperlinks>
    <hyperlink ref="K5" r:id="rId1" display="rda@r52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Mikle</cp:lastModifiedBy>
  <cp:lastPrinted>2009-06-11T21:10:18Z</cp:lastPrinted>
  <dcterms:created xsi:type="dcterms:W3CDTF">1996-10-14T23:33:28Z</dcterms:created>
  <dcterms:modified xsi:type="dcterms:W3CDTF">2009-06-16T13:40:18Z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